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Water\PWSUB\Documents\DBP\"/>
    </mc:Choice>
  </mc:AlternateContent>
  <xr:revisionPtr revIDLastSave="0" documentId="13_ncr:1_{78AEC5AB-6B68-4407-B279-81067A2606EF}" xr6:coauthVersionLast="47" xr6:coauthVersionMax="47" xr10:uidLastSave="{00000000-0000-0000-0000-000000000000}"/>
  <bookViews>
    <workbookView xWindow="28680" yWindow="-120" windowWidth="29040" windowHeight="15720" activeTab="1" xr2:uid="{F7920395-E18A-45DC-8462-BC19810305D5}"/>
  </bookViews>
  <sheets>
    <sheet name="TOC" sheetId="1" r:id="rId1"/>
    <sheet name="DBP" sheetId="2" r:id="rId2"/>
  </sheets>
  <definedNames>
    <definedName name="_xlnm.Print_Area" localSheetId="0">TOC!$A$1:$D$90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1" l="1"/>
  <c r="G18" i="1"/>
  <c r="G19" i="1"/>
  <c r="G20" i="1"/>
  <c r="G21" i="1"/>
  <c r="G22" i="1"/>
  <c r="G23" i="1"/>
  <c r="G24" i="1"/>
  <c r="G25" i="1"/>
  <c r="H62" i="1" l="1" a="1"/>
  <c r="H62" i="1" s="1"/>
  <c r="H65" i="1" a="1"/>
  <c r="H65" i="1" s="1"/>
  <c r="H59" i="1" a="1"/>
  <c r="H59" i="1" s="1"/>
  <c r="H56" i="1" a="1"/>
  <c r="H56" i="1" s="1"/>
  <c r="F65" i="1" a="1"/>
  <c r="F65" i="1" s="1"/>
  <c r="F62" i="1" a="1"/>
  <c r="F62" i="1" s="1"/>
  <c r="F59" i="1" a="1"/>
  <c r="F59" i="1" s="1"/>
  <c r="F67" i="1" s="1"/>
  <c r="F56" i="1" a="1"/>
  <c r="F56" i="1" s="1"/>
  <c r="F87" i="1" a="1"/>
  <c r="F87" i="1" s="1"/>
  <c r="F89" i="1" s="1"/>
  <c r="F84" i="1" a="1"/>
  <c r="F84" i="1" s="1"/>
  <c r="F81" i="1" a="1"/>
  <c r="F81" i="1" s="1"/>
  <c r="F78" i="1" a="1"/>
  <c r="F78" i="1" s="1"/>
  <c r="H67" i="1" l="1"/>
  <c r="E10" i="2" l="1"/>
  <c r="F10" i="2"/>
  <c r="D10" i="2"/>
  <c r="G10" i="2"/>
  <c r="H10" i="2"/>
  <c r="I10" i="2"/>
  <c r="J10" i="2"/>
  <c r="K10" i="2"/>
  <c r="L10" i="2"/>
  <c r="M10" i="2"/>
  <c r="N10" i="2"/>
  <c r="O10" i="2"/>
  <c r="P10" i="2"/>
  <c r="Q10" i="2"/>
  <c r="R10" i="2"/>
  <c r="J65" i="1"/>
  <c r="J62" i="1"/>
  <c r="J59" i="1"/>
  <c r="J56" i="1"/>
  <c r="C10" i="2"/>
  <c r="J67" i="1" l="1"/>
  <c r="L47" i="1"/>
  <c r="L41" i="1"/>
  <c r="H41" i="1"/>
  <c r="H38" i="1"/>
  <c r="E26" i="1"/>
  <c r="I25" i="1"/>
  <c r="I24" i="1"/>
  <c r="I23" i="1"/>
  <c r="I22" i="1"/>
  <c r="I21" i="1"/>
  <c r="I20" i="1"/>
  <c r="I19" i="1"/>
  <c r="I18" i="1"/>
  <c r="I17" i="1"/>
  <c r="I16" i="1"/>
  <c r="G16" i="1"/>
  <c r="I15" i="1"/>
  <c r="G15" i="1"/>
  <c r="I14" i="1"/>
  <c r="G14" i="1"/>
  <c r="L38" i="1" l="1"/>
  <c r="L44" i="1"/>
  <c r="H44" i="1"/>
  <c r="H47" i="1"/>
  <c r="H49" i="1" s="1"/>
  <c r="J16" i="1"/>
  <c r="J20" i="1"/>
  <c r="J15" i="1"/>
  <c r="J24" i="1"/>
  <c r="J19" i="1"/>
  <c r="J23" i="1"/>
  <c r="J21" i="1"/>
  <c r="J25" i="1"/>
  <c r="J14" i="1"/>
  <c r="J18" i="1"/>
  <c r="J22" i="1"/>
  <c r="J17" i="1"/>
  <c r="K18" i="1" s="1"/>
  <c r="L49" i="1" l="1"/>
  <c r="K21" i="1"/>
  <c r="K24" i="1"/>
  <c r="K15" i="1"/>
  <c r="K2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<sst xmlns="http://schemas.openxmlformats.org/spreadsheetml/2006/main" count="203" uniqueCount="108">
  <si>
    <t>Year:</t>
  </si>
  <si>
    <t>System:</t>
  </si>
  <si>
    <t>STATE OF MONTANA:  DEPARTMENT OF ENVIRONMENTAL QUALITY</t>
  </si>
  <si>
    <t>Disinfection Byproducts Rule</t>
  </si>
  <si>
    <t>Quarter</t>
  </si>
  <si>
    <t>Year</t>
  </si>
  <si>
    <t>Month</t>
  </si>
  <si>
    <t>Sample Date</t>
  </si>
  <si>
    <t>TOC Ratio Monthly</t>
  </si>
  <si>
    <t>Quarterly Average Ratio</t>
  </si>
  <si>
    <t>1st Quarter</t>
  </si>
  <si>
    <t>January</t>
  </si>
  <si>
    <t>February</t>
  </si>
  <si>
    <t>March</t>
  </si>
  <si>
    <t>2nd Quarter</t>
  </si>
  <si>
    <t>April</t>
  </si>
  <si>
    <t>May</t>
  </si>
  <si>
    <t>June</t>
  </si>
  <si>
    <t>3rd Quarter</t>
  </si>
  <si>
    <t>July</t>
  </si>
  <si>
    <t>August</t>
  </si>
  <si>
    <t>September</t>
  </si>
  <si>
    <t>4th Quarter</t>
  </si>
  <si>
    <t>October</t>
  </si>
  <si>
    <t>November</t>
  </si>
  <si>
    <t>December</t>
  </si>
  <si>
    <t xml:space="preserve">Finished TOC Average:  </t>
  </si>
  <si>
    <t>Average of Quarterly Average Ratios:</t>
  </si>
  <si>
    <t>Source Water SUVA</t>
  </si>
  <si>
    <t>Finished Water SUVA</t>
  </si>
  <si>
    <t>SUVA = (UV254  (m-1))/(DOC in mg/L)</t>
  </si>
  <si>
    <t>Source Water TOC</t>
  </si>
  <si>
    <t>Quarterly Average TOCRAW</t>
  </si>
  <si>
    <t>Quarterly Average TOCFIN</t>
  </si>
  <si>
    <t>Quarterly Average Alkalinity</t>
  </si>
  <si>
    <t>Must be&lt;2.0mg/L</t>
  </si>
  <si>
    <t>Must be&lt; 2.0mg/L</t>
  </si>
  <si>
    <t>Must be&gt;60.0mg/L</t>
  </si>
  <si>
    <t>OR must be&lt;4.0mg/L</t>
  </si>
  <si>
    <t>Source Water Alkalinity</t>
  </si>
  <si>
    <t>0-60</t>
  </si>
  <si>
    <t>60-120</t>
  </si>
  <si>
    <t>&gt;120</t>
  </si>
  <si>
    <t>mg/L</t>
  </si>
  <si>
    <t xml:space="preserve">&gt;2 - 4.0 mg/L  </t>
  </si>
  <si>
    <t xml:space="preserve">&gt;4.0 - 8.0 mg/L  </t>
  </si>
  <si>
    <t xml:space="preserve">&gt;8 mg/L  </t>
  </si>
  <si>
    <t>Running Annual Average</t>
  </si>
  <si>
    <t>Must be ≤ 4.0mg/L</t>
  </si>
  <si>
    <t>Source Water TOC (mg/L)</t>
  </si>
  <si>
    <t>Finished Water TOC (mg/L)</t>
  </si>
  <si>
    <t>Source Water Alkalinity (mg/L)</t>
  </si>
  <si>
    <t>Total Organic Carbon Compliance</t>
  </si>
  <si>
    <t>Alternative Compliance</t>
  </si>
  <si>
    <t xml:space="preserve">1. Running annual average of raw water TOC &lt; 2.0 mg/L		</t>
  </si>
  <si>
    <t>2. Running annual average of treated water TOC &lt; 2.0 mg/L</t>
  </si>
  <si>
    <t>2. Running annual average of treated water SUVA less than or equal to 2.0 L/mg-m</t>
  </si>
  <si>
    <t>Alternative Compliance Criteria 40 CFR 141.135(a)(2)</t>
  </si>
  <si>
    <t>SUVA Alternative Compliance 40 CFR 141.135(a)(2)</t>
  </si>
  <si>
    <t xml:space="preserve">Percent TOC Removal Required </t>
  </si>
  <si>
    <t>TOC Removal Ratio, must be ≥1.0.</t>
  </si>
  <si>
    <t>Must be ≥1.00</t>
  </si>
  <si>
    <t>Must be≤2.00</t>
  </si>
  <si>
    <r>
      <t xml:space="preserve">Finished Water </t>
    </r>
    <r>
      <rPr>
        <sz val="14"/>
        <color indexed="12"/>
        <rFont val="Times New Roman"/>
        <family val="1"/>
      </rPr>
      <t>TOCFIN</t>
    </r>
    <r>
      <rPr>
        <sz val="14"/>
        <rFont val="Times New Roman"/>
        <family val="1"/>
      </rPr>
      <t xml:space="preserve"> (mg/L)</t>
    </r>
  </si>
  <si>
    <r>
      <t xml:space="preserve">Source Water </t>
    </r>
    <r>
      <rPr>
        <sz val="14"/>
        <color indexed="12"/>
        <rFont val="Times New Roman"/>
        <family val="1"/>
      </rPr>
      <t>TOCRAW</t>
    </r>
    <r>
      <rPr>
        <sz val="14"/>
        <rFont val="Times New Roman"/>
        <family val="1"/>
      </rPr>
      <t xml:space="preserve"> (mg/L)</t>
    </r>
  </si>
  <si>
    <r>
      <t>Calculated</t>
    </r>
    <r>
      <rPr>
        <sz val="14"/>
        <rFont val="Times New Roman"/>
        <family val="1"/>
      </rPr>
      <t xml:space="preserve"> % Removal</t>
    </r>
  </si>
  <si>
    <r>
      <t xml:space="preserve">Source Water </t>
    </r>
    <r>
      <rPr>
        <sz val="14"/>
        <color indexed="12"/>
        <rFont val="Times New Roman"/>
        <family val="1"/>
      </rPr>
      <t>Alkalinity</t>
    </r>
    <r>
      <rPr>
        <sz val="14"/>
        <rFont val="Times New Roman"/>
        <family val="1"/>
      </rPr>
      <t xml:space="preserve"> (mg/L)</t>
    </r>
  </si>
  <si>
    <r>
      <t>Required</t>
    </r>
    <r>
      <rPr>
        <sz val="14"/>
        <rFont val="Times New Roman"/>
        <family val="1"/>
      </rPr>
      <t xml:space="preserve"> TOC Removal %</t>
    </r>
  </si>
  <si>
    <t>Date:</t>
  </si>
  <si>
    <t>&lt;2</t>
  </si>
  <si>
    <t>ND</t>
  </si>
  <si>
    <t>&lt;2.0</t>
  </si>
  <si>
    <r>
      <t>Units (cm</t>
    </r>
    <r>
      <rPr>
        <vertAlign val="superscript"/>
        <sz val="12"/>
        <color theme="1"/>
        <rFont val="Aptos Narrow"/>
        <family val="2"/>
        <scheme val="minor"/>
      </rPr>
      <t>-1</t>
    </r>
    <r>
      <rPr>
        <sz val="12"/>
        <color theme="1"/>
        <rFont val="Aptos Narrow"/>
        <family val="2"/>
        <scheme val="minor"/>
      </rPr>
      <t>)</t>
    </r>
  </si>
  <si>
    <t>Units (mg/L)</t>
  </si>
  <si>
    <t>Units (L/mg-m)</t>
  </si>
  <si>
    <r>
      <t>UV</t>
    </r>
    <r>
      <rPr>
        <b/>
        <vertAlign val="subscript"/>
        <sz val="11"/>
        <color theme="1"/>
        <rFont val="Times New Roman"/>
        <family val="1"/>
      </rPr>
      <t>254</t>
    </r>
    <r>
      <rPr>
        <b/>
        <sz val="11"/>
        <color theme="1"/>
        <rFont val="Times New Roman"/>
        <family val="1"/>
      </rPr>
      <t xml:space="preserve">  absorption</t>
    </r>
  </si>
  <si>
    <t>DOC concentration</t>
  </si>
  <si>
    <t xml:space="preserve">DOC concentration </t>
  </si>
  <si>
    <t>Quarter:</t>
  </si>
  <si>
    <t>Running Annual Average TTHM and HAA5</t>
  </si>
  <si>
    <t>TTHM MCL=80 µg/L, HAA5 MCL=60 µg/L</t>
  </si>
  <si>
    <t>DBP1</t>
  </si>
  <si>
    <t>DBP2</t>
  </si>
  <si>
    <t>DBP3</t>
  </si>
  <si>
    <t>DBP4</t>
  </si>
  <si>
    <t>TTHM</t>
  </si>
  <si>
    <t>HAA5</t>
  </si>
  <si>
    <t>Locational Running Annual Average</t>
  </si>
  <si>
    <t>DBP Sample Locations</t>
  </si>
  <si>
    <t>Sample Frequency</t>
  </si>
  <si>
    <t xml:space="preserve">Sample Point Label </t>
  </si>
  <si>
    <t>Location</t>
  </si>
  <si>
    <t>Source Water TOC Running Annual Average~</t>
  </si>
  <si>
    <t xml:space="preserve"> to remain on reduced DBP monitoring</t>
  </si>
  <si>
    <t>1. Running annual average of raw water SUVA less than or equal to 2.0 L/mg-m</t>
  </si>
  <si>
    <t>DBP5</t>
  </si>
  <si>
    <t>DBP6</t>
  </si>
  <si>
    <t>DBP7</t>
  </si>
  <si>
    <t>DBP8</t>
  </si>
  <si>
    <t>PWSID #:</t>
  </si>
  <si>
    <r>
      <t xml:space="preserve">Email Completed Form by </t>
    </r>
    <r>
      <rPr>
        <sz val="12"/>
        <color rgb="FFFF0000"/>
        <rFont val="Times New Roman"/>
        <family val="1"/>
      </rPr>
      <t>10th</t>
    </r>
    <r>
      <rPr>
        <sz val="12"/>
        <rFont val="Times New Roman"/>
        <family val="1"/>
      </rPr>
      <t xml:space="preserve"> of following Quarter to: DPWS@MT.GOV</t>
    </r>
  </si>
  <si>
    <t>TOC Quarterly Average (mg/L)</t>
  </si>
  <si>
    <t xml:space="preserve">3. RAA of raw TOC &lt; 4.0 mg/L, RAA of raw alkalinity &gt;60 mg/L, and RAAs of TTHM and HAA5 no greater than 0.040 mg/L and 0.030 mg/L 	</t>
  </si>
  <si>
    <t>Compliance Criteria for TOC Monitoring to remain on reduced DBP monitoring. 40 CFR 161.623(a)</t>
  </si>
  <si>
    <t xml:space="preserve">1. Raw TOC  must be ≤ 4.0 mg/L on a RAA  for reduced DBP monitoring. </t>
  </si>
  <si>
    <t>Laboratory:</t>
  </si>
  <si>
    <t xml:space="preserve"> If ND or &lt;2 is reported by lab, 1.99mg/L is used. </t>
  </si>
  <si>
    <t xml:space="preserve">If ND or &lt;2 is reported, 1.99mg/L is used.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</si>
</sst>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/dd/yy;@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4"/>
      <name val="Times New Roman"/>
      <family val="1"/>
    </font>
    <font>
      <sz val="14"/>
      <color theme="1"/>
      <name val="Times New Roman"/>
      <family val="1"/>
    </font>
    <font>
      <b/>
      <sz val="10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16"/>
      <name val="Times New Roman"/>
      <family val="1"/>
    </font>
    <font>
      <b/>
      <sz val="20"/>
      <name val="Times New Roman"/>
      <family val="1"/>
    </font>
    <font>
      <b/>
      <sz val="12"/>
      <name val="Times New Roman"/>
      <family val="1"/>
    </font>
    <font>
      <sz val="14"/>
      <color indexed="12"/>
      <name val="Times New Roman"/>
      <family val="1"/>
    </font>
    <font>
      <sz val="12"/>
      <color indexed="12"/>
      <name val="Times New Roman"/>
      <family val="1"/>
    </font>
    <font>
      <b/>
      <sz val="12"/>
      <color indexed="12"/>
      <name val="Times New Roman"/>
      <family val="1"/>
    </font>
    <font>
      <b/>
      <sz val="11"/>
      <color theme="1"/>
      <name val="Times New Roman"/>
      <family val="1"/>
    </font>
    <font>
      <b/>
      <vertAlign val="subscript"/>
      <sz val="11"/>
      <color theme="1"/>
      <name val="Times New Roman"/>
      <family val="1"/>
    </font>
    <font>
      <b/>
      <sz val="12"/>
      <color rgb="FF0070C0"/>
      <name val="Times New Roman"/>
      <family val="1"/>
    </font>
    <font>
      <b/>
      <sz val="14"/>
      <name val="Times New Roman"/>
      <family val="1"/>
    </font>
    <font>
      <sz val="12"/>
      <color theme="1"/>
      <name val="Aptos Narrow"/>
      <family val="2"/>
      <scheme val="minor"/>
    </font>
    <font>
      <vertAlign val="superscript"/>
      <sz val="12"/>
      <color theme="1"/>
      <name val="Aptos Narrow"/>
      <family val="2"/>
      <scheme val="minor"/>
    </font>
    <font>
      <sz val="12"/>
      <color theme="1"/>
      <name val="Times New Roman"/>
      <family val="1"/>
    </font>
    <font>
      <sz val="8"/>
      <name val="Aptos Narrow"/>
      <family val="2"/>
      <scheme val="minor"/>
    </font>
    <font>
      <sz val="12"/>
      <name val="Times New Roman"/>
      <family val="1"/>
    </font>
    <font>
      <sz val="12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65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68">
    <xf numFmtId="0" fontId="0" fillId="0" borderId="0" xfId="0"/>
    <xf numFmtId="0" fontId="3" fillId="0" borderId="1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4" fillId="2" borderId="45" xfId="0" applyFont="1" applyFill="1" applyBorder="1" applyAlignment="1">
      <alignment horizontal="center" vertical="top" wrapText="1"/>
    </xf>
    <xf numFmtId="0" fontId="6" fillId="0" borderId="0" xfId="0" applyFont="1"/>
    <xf numFmtId="0" fontId="7" fillId="0" borderId="0" xfId="2" applyFont="1"/>
    <xf numFmtId="0" fontId="7" fillId="0" borderId="0" xfId="2" applyFont="1" applyAlignment="1">
      <alignment horizontal="right"/>
    </xf>
    <xf numFmtId="0" fontId="7" fillId="0" borderId="1" xfId="2" applyFont="1" applyBorder="1" applyAlignment="1" applyProtection="1">
      <alignment horizontal="left" indent="1"/>
      <protection locked="0"/>
    </xf>
    <xf numFmtId="0" fontId="7" fillId="0" borderId="0" xfId="2" applyFont="1" applyProtection="1">
      <protection locked="0"/>
    </xf>
    <xf numFmtId="0" fontId="7" fillId="0" borderId="0" xfId="2" applyFont="1" applyAlignment="1" applyProtection="1">
      <alignment horizontal="center"/>
      <protection locked="0"/>
    </xf>
    <xf numFmtId="0" fontId="7" fillId="0" borderId="0" xfId="2" applyFont="1" applyAlignment="1" applyProtection="1">
      <alignment horizontal="left" indent="1"/>
      <protection locked="0"/>
    </xf>
    <xf numFmtId="0" fontId="7" fillId="0" borderId="0" xfId="2" applyFont="1" applyAlignment="1" applyProtection="1">
      <alignment horizontal="left"/>
      <protection locked="0"/>
    </xf>
    <xf numFmtId="0" fontId="5" fillId="0" borderId="0" xfId="2" applyFont="1" applyAlignment="1" applyProtection="1">
      <alignment horizontal="left" indent="1"/>
      <protection locked="0"/>
    </xf>
    <xf numFmtId="0" fontId="7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0" fontId="6" fillId="4" borderId="34" xfId="0" applyFont="1" applyFill="1" applyBorder="1" applyAlignment="1">
      <alignment horizontal="center" vertical="center"/>
    </xf>
    <xf numFmtId="0" fontId="3" fillId="0" borderId="18" xfId="0" applyFont="1" applyBorder="1" applyAlignment="1" applyProtection="1">
      <alignment horizontal="center" vertical="center"/>
      <protection locked="0"/>
    </xf>
    <xf numFmtId="14" fontId="3" fillId="0" borderId="18" xfId="0" applyNumberFormat="1" applyFont="1" applyBorder="1" applyAlignment="1" applyProtection="1">
      <alignment horizontal="center" vertical="center"/>
      <protection locked="0"/>
    </xf>
    <xf numFmtId="164" fontId="3" fillId="3" borderId="18" xfId="0" applyNumberFormat="1" applyFont="1" applyFill="1" applyBorder="1" applyAlignment="1">
      <alignment horizontal="center" vertical="center"/>
    </xf>
    <xf numFmtId="9" fontId="3" fillId="3" borderId="18" xfId="1" applyFont="1" applyFill="1" applyBorder="1" applyAlignment="1" applyProtection="1">
      <alignment horizontal="center" vertical="center"/>
    </xf>
    <xf numFmtId="2" fontId="3" fillId="3" borderId="18" xfId="0" applyNumberFormat="1" applyFont="1" applyFill="1" applyBorder="1" applyAlignment="1">
      <alignment horizontal="center" vertical="center"/>
    </xf>
    <xf numFmtId="0" fontId="6" fillId="4" borderId="28" xfId="0" applyFont="1" applyFill="1" applyBorder="1" applyAlignment="1">
      <alignment horizontal="center" vertical="center"/>
    </xf>
    <xf numFmtId="0" fontId="3" fillId="0" borderId="6" xfId="0" applyFont="1" applyBorder="1" applyAlignment="1" applyProtection="1">
      <alignment horizontal="center" vertical="center"/>
      <protection locked="0"/>
    </xf>
    <xf numFmtId="14" fontId="3" fillId="0" borderId="6" xfId="0" applyNumberFormat="1" applyFont="1" applyBorder="1" applyAlignment="1" applyProtection="1">
      <alignment horizontal="center" vertical="center"/>
      <protection locked="0"/>
    </xf>
    <xf numFmtId="164" fontId="3" fillId="3" borderId="6" xfId="0" applyNumberFormat="1" applyFont="1" applyFill="1" applyBorder="1" applyAlignment="1">
      <alignment horizontal="center" vertical="center"/>
    </xf>
    <xf numFmtId="9" fontId="3" fillId="3" borderId="6" xfId="1" applyFont="1" applyFill="1" applyBorder="1" applyAlignment="1" applyProtection="1">
      <alignment horizontal="center" vertical="center"/>
    </xf>
    <xf numFmtId="0" fontId="12" fillId="0" borderId="52" xfId="0" applyFont="1" applyBorder="1" applyAlignment="1">
      <alignment horizontal="center"/>
    </xf>
    <xf numFmtId="0" fontId="12" fillId="0" borderId="53" xfId="0" applyFont="1" applyBorder="1" applyAlignment="1">
      <alignment horizontal="center"/>
    </xf>
    <xf numFmtId="0" fontId="6" fillId="4" borderId="37" xfId="0" applyFont="1" applyFill="1" applyBorder="1" applyAlignment="1">
      <alignment horizontal="center" vertical="center"/>
    </xf>
    <xf numFmtId="0" fontId="3" fillId="0" borderId="23" xfId="0" applyFont="1" applyBorder="1" applyAlignment="1" applyProtection="1">
      <alignment horizontal="center" vertical="center"/>
      <protection locked="0"/>
    </xf>
    <xf numFmtId="14" fontId="3" fillId="0" borderId="23" xfId="0" applyNumberFormat="1" applyFont="1" applyBorder="1" applyAlignment="1" applyProtection="1">
      <alignment horizontal="center" vertical="center"/>
      <protection locked="0"/>
    </xf>
    <xf numFmtId="164" fontId="3" fillId="3" borderId="23" xfId="0" applyNumberFormat="1" applyFont="1" applyFill="1" applyBorder="1" applyAlignment="1">
      <alignment horizontal="center" vertical="center"/>
    </xf>
    <xf numFmtId="9" fontId="3" fillId="3" borderId="23" xfId="1" applyFont="1" applyFill="1" applyBorder="1" applyAlignment="1" applyProtection="1">
      <alignment horizontal="center" vertical="center"/>
    </xf>
    <xf numFmtId="0" fontId="3" fillId="0" borderId="56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3" fillId="0" borderId="58" xfId="0" applyFont="1" applyBorder="1" applyAlignment="1">
      <alignment horizontal="center"/>
    </xf>
    <xf numFmtId="0" fontId="6" fillId="5" borderId="34" xfId="0" applyFont="1" applyFill="1" applyBorder="1" applyAlignment="1">
      <alignment horizontal="center" vertical="center"/>
    </xf>
    <xf numFmtId="9" fontId="3" fillId="0" borderId="60" xfId="0" applyNumberFormat="1" applyFont="1" applyBorder="1" applyAlignment="1">
      <alignment horizontal="center" vertical="center"/>
    </xf>
    <xf numFmtId="9" fontId="3" fillId="0" borderId="48" xfId="0" applyNumberFormat="1" applyFont="1" applyBorder="1" applyAlignment="1">
      <alignment horizontal="center" vertical="center"/>
    </xf>
    <xf numFmtId="0" fontId="6" fillId="5" borderId="28" xfId="0" applyFont="1" applyFill="1" applyBorder="1" applyAlignment="1">
      <alignment horizontal="center" vertical="center"/>
    </xf>
    <xf numFmtId="9" fontId="3" fillId="0" borderId="62" xfId="0" applyNumberFormat="1" applyFont="1" applyBorder="1" applyAlignment="1">
      <alignment horizontal="center" vertical="center"/>
    </xf>
    <xf numFmtId="9" fontId="3" fillId="0" borderId="6" xfId="0" applyNumberFormat="1" applyFont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6" fillId="6" borderId="28" xfId="0" applyFont="1" applyFill="1" applyBorder="1" applyAlignment="1">
      <alignment horizontal="center" vertical="center"/>
    </xf>
    <xf numFmtId="0" fontId="6" fillId="6" borderId="37" xfId="0" applyFont="1" applyFill="1" applyBorder="1" applyAlignment="1">
      <alignment horizontal="center" vertical="center"/>
    </xf>
    <xf numFmtId="0" fontId="6" fillId="2" borderId="28" xfId="0" applyFont="1" applyFill="1" applyBorder="1" applyAlignment="1">
      <alignment horizontal="center" vertical="center"/>
    </xf>
    <xf numFmtId="0" fontId="6" fillId="2" borderId="37" xfId="0" applyFont="1" applyFill="1" applyBorder="1" applyAlignment="1">
      <alignment horizontal="center" vertical="center"/>
    </xf>
    <xf numFmtId="0" fontId="3" fillId="0" borderId="39" xfId="0" applyFont="1" applyBorder="1" applyAlignment="1" applyProtection="1">
      <alignment horizontal="center" vertical="center"/>
      <protection locked="0"/>
    </xf>
    <xf numFmtId="14" fontId="3" fillId="0" borderId="39" xfId="0" applyNumberFormat="1" applyFont="1" applyBorder="1" applyAlignment="1" applyProtection="1">
      <alignment horizontal="center" vertical="center"/>
      <protection locked="0"/>
    </xf>
    <xf numFmtId="9" fontId="3" fillId="3" borderId="39" xfId="1" applyFont="1" applyFill="1" applyBorder="1" applyAlignment="1" applyProtection="1">
      <alignment horizontal="center" vertical="center"/>
    </xf>
    <xf numFmtId="2" fontId="3" fillId="3" borderId="41" xfId="0" applyNumberFormat="1" applyFont="1" applyFill="1" applyBorder="1" applyAlignment="1">
      <alignment horizontal="center" vertical="center"/>
    </xf>
    <xf numFmtId="0" fontId="3" fillId="7" borderId="0" xfId="0" applyFont="1" applyFill="1"/>
    <xf numFmtId="0" fontId="3" fillId="0" borderId="29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vertical="center"/>
    </xf>
    <xf numFmtId="0" fontId="3" fillId="0" borderId="0" xfId="0" applyFont="1" applyAlignment="1" applyProtection="1">
      <alignment vertical="center"/>
      <protection locked="0"/>
    </xf>
    <xf numFmtId="0" fontId="10" fillId="0" borderId="0" xfId="0" applyFont="1"/>
    <xf numFmtId="0" fontId="10" fillId="0" borderId="0" xfId="0" applyFont="1" applyAlignment="1">
      <alignment horizontal="center" vertical="center"/>
    </xf>
    <xf numFmtId="0" fontId="6" fillId="0" borderId="17" xfId="0" applyFont="1" applyBorder="1" applyAlignment="1" applyProtection="1">
      <alignment horizontal="center"/>
      <protection locked="0"/>
    </xf>
    <xf numFmtId="0" fontId="6" fillId="0" borderId="18" xfId="0" applyFont="1" applyBorder="1" applyAlignment="1" applyProtection="1">
      <alignment horizontal="center"/>
      <protection locked="0"/>
    </xf>
    <xf numFmtId="0" fontId="6" fillId="0" borderId="33" xfId="0" applyFont="1" applyBorder="1" applyAlignment="1" applyProtection="1">
      <alignment horizontal="center"/>
      <protection locked="0"/>
    </xf>
    <xf numFmtId="0" fontId="6" fillId="0" borderId="20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22" xfId="0" applyFont="1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center"/>
      <protection locked="0"/>
    </xf>
    <xf numFmtId="0" fontId="6" fillId="0" borderId="32" xfId="0" applyFont="1" applyBorder="1" applyAlignment="1" applyProtection="1">
      <alignment horizontal="center"/>
      <protection locked="0"/>
    </xf>
    <xf numFmtId="0" fontId="3" fillId="0" borderId="0" xfId="0" applyFont="1" applyAlignment="1">
      <alignment wrapText="1"/>
    </xf>
    <xf numFmtId="2" fontId="3" fillId="3" borderId="29" xfId="0" applyNumberFormat="1" applyFont="1" applyFill="1" applyBorder="1" applyAlignment="1">
      <alignment horizontal="center" vertical="center"/>
    </xf>
    <xf numFmtId="0" fontId="6" fillId="2" borderId="28" xfId="0" applyFont="1" applyFill="1" applyBorder="1" applyAlignment="1">
      <alignment horizontal="center"/>
    </xf>
    <xf numFmtId="0" fontId="3" fillId="2" borderId="45" xfId="0" applyFont="1" applyFill="1" applyBorder="1" applyAlignment="1">
      <alignment horizontal="center" vertical="top" wrapText="1"/>
    </xf>
    <xf numFmtId="165" fontId="3" fillId="0" borderId="18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/>
    <xf numFmtId="165" fontId="3" fillId="0" borderId="6" xfId="0" applyNumberFormat="1" applyFont="1" applyBorder="1" applyAlignment="1" applyProtection="1">
      <alignment horizontal="center" vertical="center"/>
      <protection locked="0"/>
    </xf>
    <xf numFmtId="165" fontId="3" fillId="0" borderId="23" xfId="0" applyNumberFormat="1" applyFont="1" applyBorder="1" applyAlignment="1" applyProtection="1">
      <alignment horizontal="center" vertical="center"/>
      <protection locked="0"/>
    </xf>
    <xf numFmtId="2" fontId="3" fillId="0" borderId="0" xfId="0" applyNumberFormat="1" applyFont="1" applyAlignment="1">
      <alignment horizontal="center" vertical="center"/>
    </xf>
    <xf numFmtId="0" fontId="5" fillId="0" borderId="0" xfId="0" applyFont="1"/>
    <xf numFmtId="0" fontId="3" fillId="0" borderId="0" xfId="0" applyFont="1"/>
    <xf numFmtId="0" fontId="16" fillId="0" borderId="0" xfId="0" applyFont="1"/>
    <xf numFmtId="14" fontId="3" fillId="2" borderId="45" xfId="0" applyNumberFormat="1" applyFont="1" applyFill="1" applyBorder="1" applyAlignment="1">
      <alignment horizontal="center" vertical="top" wrapText="1"/>
    </xf>
    <xf numFmtId="0" fontId="11" fillId="2" borderId="45" xfId="0" applyFont="1" applyFill="1" applyBorder="1" applyAlignment="1">
      <alignment horizontal="center"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center" vertical="top" wrapText="1"/>
    </xf>
    <xf numFmtId="0" fontId="18" fillId="2" borderId="22" xfId="0" applyFont="1" applyFill="1" applyBorder="1" applyAlignment="1" applyProtection="1">
      <alignment horizontal="center" wrapText="1"/>
      <protection locked="0"/>
    </xf>
    <xf numFmtId="0" fontId="18" fillId="2" borderId="23" xfId="0" applyFont="1" applyFill="1" applyBorder="1" applyAlignment="1" applyProtection="1">
      <alignment horizontal="center" wrapText="1"/>
      <protection locked="0"/>
    </xf>
    <xf numFmtId="0" fontId="18" fillId="2" borderId="23" xfId="0" applyFont="1" applyFill="1" applyBorder="1" applyAlignment="1">
      <alignment horizontal="center" wrapText="1"/>
    </xf>
    <xf numFmtId="0" fontId="18" fillId="2" borderId="24" xfId="0" applyFont="1" applyFill="1" applyBorder="1" applyAlignment="1">
      <alignment horizontal="center" wrapText="1"/>
    </xf>
    <xf numFmtId="0" fontId="3" fillId="0" borderId="45" xfId="0" applyFont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>
      <alignment horizontal="center" vertical="top"/>
    </xf>
    <xf numFmtId="0" fontId="3" fillId="2" borderId="6" xfId="0" applyFont="1" applyFill="1" applyBorder="1" applyAlignment="1">
      <alignment horizontal="center" vertical="top" wrapText="1"/>
    </xf>
    <xf numFmtId="0" fontId="0" fillId="0" borderId="0" xfId="0" applyAlignment="1">
      <alignment vertical="top"/>
    </xf>
    <xf numFmtId="0" fontId="6" fillId="4" borderId="6" xfId="0" applyFont="1" applyFill="1" applyBorder="1" applyAlignment="1">
      <alignment horizontal="center" vertical="center"/>
    </xf>
    <xf numFmtId="2" fontId="3" fillId="0" borderId="6" xfId="0" applyNumberFormat="1" applyFont="1" applyBorder="1" applyAlignment="1" applyProtection="1">
      <alignment horizontal="center" vertical="center"/>
      <protection locked="0"/>
    </xf>
    <xf numFmtId="2" fontId="3" fillId="0" borderId="6" xfId="0" applyNumberFormat="1" applyFont="1" applyBorder="1" applyAlignment="1" applyProtection="1">
      <alignment horizontal="center" vertical="top" wrapText="1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2" fontId="0" fillId="3" borderId="6" xfId="0" applyNumberFormat="1" applyFill="1" applyBorder="1"/>
    <xf numFmtId="0" fontId="0" fillId="2" borderId="35" xfId="0" applyFill="1" applyBorder="1"/>
    <xf numFmtId="0" fontId="0" fillId="0" borderId="6" xfId="0" applyBorder="1"/>
    <xf numFmtId="2" fontId="3" fillId="3" borderId="43" xfId="0" applyNumberFormat="1" applyFont="1" applyFill="1" applyBorder="1" applyAlignment="1">
      <alignment horizontal="center" vertical="center"/>
    </xf>
    <xf numFmtId="2" fontId="3" fillId="3" borderId="27" xfId="0" applyNumberFormat="1" applyFont="1" applyFill="1" applyBorder="1" applyAlignment="1">
      <alignment horizontal="center" vertical="center"/>
    </xf>
    <xf numFmtId="2" fontId="3" fillId="3" borderId="44" xfId="0" applyNumberFormat="1" applyFont="1" applyFill="1" applyBorder="1" applyAlignment="1">
      <alignment horizontal="center" vertical="center"/>
    </xf>
    <xf numFmtId="2" fontId="3" fillId="3" borderId="36" xfId="0" applyNumberFormat="1" applyFont="1" applyFill="1" applyBorder="1" applyAlignment="1">
      <alignment horizontal="center" vertical="center"/>
    </xf>
    <xf numFmtId="2" fontId="3" fillId="3" borderId="26" xfId="0" applyNumberFormat="1" applyFont="1" applyFill="1" applyBorder="1" applyAlignment="1">
      <alignment horizontal="center" vertical="center"/>
    </xf>
    <xf numFmtId="2" fontId="3" fillId="3" borderId="38" xfId="0" applyNumberFormat="1" applyFont="1" applyFill="1" applyBorder="1" applyAlignment="1">
      <alignment horizontal="center" vertical="center"/>
    </xf>
    <xf numFmtId="2" fontId="3" fillId="3" borderId="40" xfId="0" applyNumberFormat="1" applyFont="1" applyFill="1" applyBorder="1" applyAlignment="1">
      <alignment horizontal="center" vertical="center"/>
    </xf>
    <xf numFmtId="2" fontId="3" fillId="3" borderId="42" xfId="0" applyNumberFormat="1" applyFont="1" applyFill="1" applyBorder="1" applyAlignment="1">
      <alignment horizontal="center" vertical="center"/>
    </xf>
    <xf numFmtId="2" fontId="3" fillId="3" borderId="45" xfId="0" applyNumberFormat="1" applyFont="1" applyFill="1" applyBorder="1" applyAlignment="1">
      <alignment horizontal="center" vertical="center"/>
    </xf>
    <xf numFmtId="2" fontId="3" fillId="3" borderId="46" xfId="0" applyNumberFormat="1" applyFont="1" applyFill="1" applyBorder="1" applyAlignment="1">
      <alignment horizontal="center" vertical="center"/>
    </xf>
    <xf numFmtId="0" fontId="6" fillId="2" borderId="34" xfId="0" applyFont="1" applyFill="1" applyBorder="1" applyAlignment="1">
      <alignment horizontal="center"/>
    </xf>
    <xf numFmtId="0" fontId="4" fillId="2" borderId="42" xfId="0" applyFont="1" applyFill="1" applyBorder="1" applyAlignment="1">
      <alignment horizontal="center" vertical="top" wrapText="1"/>
    </xf>
    <xf numFmtId="0" fontId="10" fillId="0" borderId="7" xfId="0" applyFont="1" applyBorder="1" applyAlignment="1">
      <alignment horizontal="centerContinuous" vertical="center"/>
    </xf>
    <xf numFmtId="0" fontId="10" fillId="0" borderId="9" xfId="0" applyFont="1" applyBorder="1" applyAlignment="1">
      <alignment horizontal="centerContinuous" vertical="center"/>
    </xf>
    <xf numFmtId="0" fontId="10" fillId="0" borderId="10" xfId="0" applyFont="1" applyBorder="1" applyAlignment="1">
      <alignment horizontal="centerContinuous" vertical="center"/>
    </xf>
    <xf numFmtId="0" fontId="8" fillId="2" borderId="7" xfId="0" applyFont="1" applyFill="1" applyBorder="1" applyAlignment="1">
      <alignment horizontal="centerContinuous"/>
    </xf>
    <xf numFmtId="0" fontId="8" fillId="2" borderId="9" xfId="0" applyFont="1" applyFill="1" applyBorder="1" applyAlignment="1">
      <alignment horizontal="centerContinuous"/>
    </xf>
    <xf numFmtId="0" fontId="17" fillId="0" borderId="11" xfId="0" applyFont="1" applyBorder="1" applyAlignment="1">
      <alignment horizontal="centerContinuous"/>
    </xf>
    <xf numFmtId="0" fontId="17" fillId="0" borderId="8" xfId="0" applyFont="1" applyBorder="1" applyAlignment="1">
      <alignment horizontal="centerContinuous"/>
    </xf>
    <xf numFmtId="0" fontId="17" fillId="0" borderId="12" xfId="0" applyFont="1" applyBorder="1" applyAlignment="1">
      <alignment horizontal="centerContinuous"/>
    </xf>
    <xf numFmtId="0" fontId="3" fillId="0" borderId="11" xfId="0" applyFont="1" applyBorder="1" applyAlignment="1">
      <alignment horizontal="centerContinuous" wrapText="1"/>
    </xf>
    <xf numFmtId="0" fontId="3" fillId="0" borderId="8" xfId="0" applyFont="1" applyBorder="1" applyAlignment="1">
      <alignment horizontal="centerContinuous" wrapText="1"/>
    </xf>
    <xf numFmtId="0" fontId="3" fillId="0" borderId="12" xfId="0" applyFont="1" applyBorder="1" applyAlignment="1">
      <alignment horizontal="centerContinuous" wrapText="1"/>
    </xf>
    <xf numFmtId="0" fontId="3" fillId="0" borderId="13" xfId="0" applyFont="1" applyBorder="1" applyAlignment="1">
      <alignment horizontal="centerContinuous" wrapText="1"/>
    </xf>
    <xf numFmtId="0" fontId="3" fillId="0" borderId="0" xfId="0" applyFont="1" applyAlignment="1">
      <alignment horizontal="centerContinuous" wrapText="1"/>
    </xf>
    <xf numFmtId="0" fontId="3" fillId="0" borderId="16" xfId="0" applyFont="1" applyBorder="1" applyAlignment="1">
      <alignment horizontal="centerContinuous" wrapText="1"/>
    </xf>
    <xf numFmtId="0" fontId="9" fillId="0" borderId="6" xfId="0" applyFont="1" applyBorder="1" applyAlignment="1">
      <alignment horizontal="centerContinuous" vertical="center"/>
    </xf>
    <xf numFmtId="0" fontId="8" fillId="2" borderId="6" xfId="0" applyFont="1" applyFill="1" applyBorder="1" applyAlignment="1">
      <alignment horizontal="centerContinuous"/>
    </xf>
    <xf numFmtId="0" fontId="20" fillId="4" borderId="6" xfId="0" applyFont="1" applyFill="1" applyBorder="1" applyAlignment="1">
      <alignment horizontal="centerContinuous" vertical="center"/>
    </xf>
    <xf numFmtId="0" fontId="0" fillId="2" borderId="6" xfId="0" applyFill="1" applyBorder="1" applyAlignment="1">
      <alignment horizontal="centerContinuous"/>
    </xf>
    <xf numFmtId="0" fontId="10" fillId="0" borderId="6" xfId="0" applyFont="1" applyBorder="1" applyAlignment="1">
      <alignment horizontal="centerContinuous" vertical="center"/>
    </xf>
    <xf numFmtId="0" fontId="12" fillId="0" borderId="0" xfId="0" applyFont="1" applyAlignment="1">
      <alignment horizontal="center"/>
    </xf>
    <xf numFmtId="0" fontId="3" fillId="0" borderId="50" xfId="0" applyFont="1" applyBorder="1" applyAlignment="1">
      <alignment horizontal="centerContinuous"/>
    </xf>
    <xf numFmtId="0" fontId="3" fillId="0" borderId="4" xfId="0" applyFont="1" applyBorder="1" applyAlignment="1">
      <alignment horizontal="centerContinuous"/>
    </xf>
    <xf numFmtId="0" fontId="3" fillId="0" borderId="15" xfId="0" applyFont="1" applyBorder="1" applyAlignment="1">
      <alignment horizontal="centerContinuous"/>
    </xf>
    <xf numFmtId="0" fontId="3" fillId="0" borderId="14" xfId="0" applyFont="1" applyBorder="1" applyAlignment="1">
      <alignment horizontal="centerContinuous"/>
    </xf>
    <xf numFmtId="0" fontId="3" fillId="0" borderId="49" xfId="0" applyFont="1" applyBorder="1" applyAlignment="1">
      <alignment horizontal="centerContinuous"/>
    </xf>
    <xf numFmtId="0" fontId="3" fillId="0" borderId="25" xfId="0" applyFont="1" applyBorder="1" applyAlignment="1">
      <alignment horizontal="centerContinuous"/>
    </xf>
    <xf numFmtId="0" fontId="3" fillId="0" borderId="51" xfId="0" applyFont="1" applyBorder="1" applyAlignment="1">
      <alignment horizontal="centerContinuous"/>
    </xf>
    <xf numFmtId="0" fontId="3" fillId="0" borderId="54" xfId="0" applyFont="1" applyBorder="1" applyAlignment="1">
      <alignment horizontal="centerContinuous"/>
    </xf>
    <xf numFmtId="0" fontId="3" fillId="0" borderId="55" xfId="0" applyFont="1" applyBorder="1" applyAlignment="1">
      <alignment horizontal="centerContinuous"/>
    </xf>
    <xf numFmtId="0" fontId="14" fillId="0" borderId="0" xfId="0" applyFont="1" applyAlignment="1">
      <alignment wrapText="1"/>
    </xf>
    <xf numFmtId="0" fontId="10" fillId="0" borderId="12" xfId="0" applyFont="1" applyBorder="1" applyAlignment="1">
      <alignment horizontal="centerContinuous"/>
    </xf>
    <xf numFmtId="0" fontId="3" fillId="2" borderId="64" xfId="0" applyFont="1" applyFill="1" applyBorder="1" applyAlignment="1">
      <alignment horizontal="center" vertical="top" wrapText="1"/>
    </xf>
    <xf numFmtId="0" fontId="14" fillId="0" borderId="6" xfId="0" applyFont="1" applyBorder="1"/>
    <xf numFmtId="2" fontId="3" fillId="3" borderId="43" xfId="0" applyNumberFormat="1" applyFont="1" applyFill="1" applyBorder="1" applyAlignment="1">
      <alignment horizontal="centerContinuous" vertical="center"/>
    </xf>
    <xf numFmtId="2" fontId="3" fillId="3" borderId="44" xfId="0" applyNumberFormat="1" applyFont="1" applyFill="1" applyBorder="1" applyAlignment="1">
      <alignment horizontal="centerContinuous" vertical="center"/>
    </xf>
    <xf numFmtId="2" fontId="3" fillId="3" borderId="43" xfId="0" applyNumberFormat="1" applyFont="1" applyFill="1" applyBorder="1" applyAlignment="1">
      <alignment horizontal="centerContinuous"/>
    </xf>
    <xf numFmtId="2" fontId="3" fillId="3" borderId="44" xfId="0" applyNumberFormat="1" applyFont="1" applyFill="1" applyBorder="1" applyAlignment="1">
      <alignment horizontal="centerContinuous"/>
    </xf>
    <xf numFmtId="2" fontId="3" fillId="3" borderId="27" xfId="0" applyNumberFormat="1" applyFont="1" applyFill="1" applyBorder="1" applyAlignment="1">
      <alignment horizontal="center"/>
    </xf>
    <xf numFmtId="0" fontId="6" fillId="2" borderId="2" xfId="0" applyFont="1" applyFill="1" applyBorder="1" applyAlignment="1">
      <alignment horizontal="centerContinuous"/>
    </xf>
    <xf numFmtId="0" fontId="6" fillId="2" borderId="3" xfId="0" applyFont="1" applyFill="1" applyBorder="1" applyAlignment="1">
      <alignment horizontal="centerContinuous"/>
    </xf>
    <xf numFmtId="0" fontId="6" fillId="0" borderId="0" xfId="0" applyFont="1" applyAlignment="1">
      <alignment wrapText="1"/>
    </xf>
    <xf numFmtId="0" fontId="14" fillId="0" borderId="2" xfId="0" applyFont="1" applyBorder="1" applyAlignment="1">
      <alignment horizontal="centerContinuous" wrapText="1"/>
    </xf>
    <xf numFmtId="0" fontId="14" fillId="0" borderId="5" xfId="0" applyFont="1" applyBorder="1" applyAlignment="1">
      <alignment horizontal="centerContinuous" wrapText="1"/>
    </xf>
    <xf numFmtId="0" fontId="14" fillId="0" borderId="6" xfId="0" applyFont="1" applyBorder="1" applyAlignment="1">
      <alignment horizontal="centerContinuous"/>
    </xf>
    <xf numFmtId="0" fontId="6" fillId="0" borderId="6" xfId="0" applyFont="1" applyBorder="1" applyAlignment="1">
      <alignment horizontal="centerContinuous"/>
    </xf>
    <xf numFmtId="0" fontId="6" fillId="0" borderId="6" xfId="0" applyFont="1" applyBorder="1" applyAlignment="1">
      <alignment wrapText="1"/>
    </xf>
    <xf numFmtId="0" fontId="6" fillId="0" borderId="2" xfId="0" applyFont="1" applyBorder="1" applyAlignment="1">
      <alignment horizontal="centerContinuous"/>
    </xf>
    <xf numFmtId="0" fontId="6" fillId="0" borderId="29" xfId="0" applyFont="1" applyBorder="1" applyAlignment="1">
      <alignment wrapText="1"/>
    </xf>
    <xf numFmtId="0" fontId="6" fillId="0" borderId="29" xfId="0" applyFont="1" applyBorder="1"/>
    <xf numFmtId="0" fontId="6" fillId="0" borderId="5" xfId="0" applyFont="1" applyBorder="1" applyAlignment="1">
      <alignment horizontal="centerContinuous"/>
    </xf>
    <xf numFmtId="0" fontId="6" fillId="0" borderId="3" xfId="0" applyFont="1" applyBorder="1"/>
    <xf numFmtId="0" fontId="10" fillId="0" borderId="11" xfId="0" applyFont="1" applyBorder="1" applyAlignment="1">
      <alignment horizontal="centerContinuous"/>
    </xf>
    <xf numFmtId="0" fontId="10" fillId="0" borderId="8" xfId="0" applyFont="1" applyBorder="1" applyAlignment="1">
      <alignment horizontal="centerContinuous"/>
    </xf>
    <xf numFmtId="14" fontId="3" fillId="2" borderId="42" xfId="0" applyNumberFormat="1" applyFont="1" applyFill="1" applyBorder="1" applyAlignment="1">
      <alignment horizontal="center" vertical="top" wrapText="1"/>
    </xf>
    <xf numFmtId="0" fontId="14" fillId="2" borderId="65" xfId="0" applyFont="1" applyFill="1" applyBorder="1" applyAlignment="1">
      <alignment horizontal="center" wrapText="1"/>
    </xf>
    <xf numFmtId="0" fontId="14" fillId="2" borderId="66" xfId="0" applyFont="1" applyFill="1" applyBorder="1" applyAlignment="1">
      <alignment horizontal="center" wrapText="1"/>
    </xf>
    <xf numFmtId="0" fontId="3" fillId="2" borderId="36" xfId="0" applyFont="1" applyFill="1" applyBorder="1" applyAlignment="1">
      <alignment horizontal="center" vertical="top" wrapText="1"/>
    </xf>
    <xf numFmtId="0" fontId="14" fillId="2" borderId="67" xfId="0" applyFont="1" applyFill="1" applyBorder="1" applyAlignment="1">
      <alignment horizontal="center" wrapText="1"/>
    </xf>
    <xf numFmtId="0" fontId="14" fillId="2" borderId="68" xfId="0" applyFont="1" applyFill="1" applyBorder="1" applyAlignment="1">
      <alignment horizontal="center" wrapText="1"/>
    </xf>
    <xf numFmtId="2" fontId="3" fillId="0" borderId="29" xfId="0" applyNumberFormat="1" applyFont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top" wrapText="1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 applyProtection="1">
      <alignment horizontal="center" vertical="center"/>
      <protection locked="0"/>
    </xf>
    <xf numFmtId="0" fontId="3" fillId="2" borderId="18" xfId="0" applyFont="1" applyFill="1" applyBorder="1" applyAlignment="1">
      <alignment horizontal="center" vertical="top" wrapText="1"/>
    </xf>
    <xf numFmtId="0" fontId="6" fillId="0" borderId="13" xfId="0" applyFont="1" applyBorder="1"/>
    <xf numFmtId="0" fontId="3" fillId="0" borderId="0" xfId="0" applyFont="1" applyAlignment="1">
      <alignment horizontal="centerContinuous" vertical="center"/>
    </xf>
    <xf numFmtId="0" fontId="3" fillId="0" borderId="0" xfId="0" applyFont="1" applyAlignment="1" applyProtection="1">
      <alignment horizontal="centerContinuous" vertical="center"/>
      <protection locked="0"/>
    </xf>
    <xf numFmtId="0" fontId="3" fillId="0" borderId="47" xfId="0" applyFont="1" applyBorder="1" applyAlignment="1">
      <alignment horizontal="centerContinuous" vertical="center"/>
    </xf>
    <xf numFmtId="0" fontId="3" fillId="0" borderId="69" xfId="0" applyFont="1" applyBorder="1" applyAlignment="1">
      <alignment horizontal="centerContinuous" vertical="center"/>
    </xf>
    <xf numFmtId="0" fontId="3" fillId="0" borderId="70" xfId="0" applyFont="1" applyBorder="1" applyAlignment="1">
      <alignment horizontal="centerContinuous" vertical="center"/>
    </xf>
    <xf numFmtId="2" fontId="3" fillId="3" borderId="48" xfId="0" applyNumberFormat="1" applyFont="1" applyFill="1" applyBorder="1" applyAlignment="1">
      <alignment horizontal="center" vertical="center"/>
    </xf>
    <xf numFmtId="0" fontId="3" fillId="0" borderId="47" xfId="0" applyFont="1" applyBorder="1" applyAlignment="1">
      <alignment horizontal="centerContinuous" vertical="center" wrapText="1"/>
    </xf>
    <xf numFmtId="0" fontId="3" fillId="0" borderId="70" xfId="0" applyFont="1" applyBorder="1" applyAlignment="1">
      <alignment horizontal="centerContinuous" vertical="center" wrapText="1"/>
    </xf>
    <xf numFmtId="0" fontId="3" fillId="0" borderId="30" xfId="0" applyFont="1" applyBorder="1" applyAlignment="1">
      <alignment horizontal="centerContinuous" vertical="center" wrapText="1"/>
    </xf>
    <xf numFmtId="0" fontId="3" fillId="0" borderId="31" xfId="0" applyFont="1" applyBorder="1" applyAlignment="1">
      <alignment horizontal="centerContinuous" vertical="center" wrapText="1"/>
    </xf>
    <xf numFmtId="2" fontId="3" fillId="3" borderId="31" xfId="0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 applyProtection="1">
      <alignment horizontal="centerContinuous" vertical="top" wrapText="1"/>
      <protection locked="0"/>
    </xf>
    <xf numFmtId="0" fontId="6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wrapText="1"/>
    </xf>
    <xf numFmtId="0" fontId="3" fillId="2" borderId="43" xfId="0" applyFont="1" applyFill="1" applyBorder="1" applyAlignment="1">
      <alignment horizontal="center" vertical="top" wrapText="1"/>
    </xf>
    <xf numFmtId="0" fontId="3" fillId="0" borderId="71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vertical="center" wrapText="1"/>
    </xf>
    <xf numFmtId="2" fontId="3" fillId="0" borderId="6" xfId="0" applyNumberFormat="1" applyFont="1" applyBorder="1" applyAlignment="1">
      <alignment vertical="center" wrapText="1"/>
    </xf>
    <xf numFmtId="0" fontId="14" fillId="0" borderId="0" xfId="0" applyFont="1" applyAlignment="1">
      <alignment horizontal="centerContinuous" wrapText="1"/>
    </xf>
    <xf numFmtId="0" fontId="7" fillId="0" borderId="1" xfId="2" applyFont="1" applyBorder="1"/>
    <xf numFmtId="14" fontId="6" fillId="0" borderId="0" xfId="0" applyNumberFormat="1" applyFont="1" applyProtection="1">
      <protection locked="0"/>
    </xf>
    <xf numFmtId="0" fontId="7" fillId="0" borderId="5" xfId="0" applyFont="1" applyBorder="1"/>
    <xf numFmtId="0" fontId="7" fillId="0" borderId="0" xfId="2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5" xfId="2" applyFont="1" applyBorder="1" applyAlignment="1" applyProtection="1">
      <alignment horizontal="left" indent="1"/>
      <protection locked="0"/>
    </xf>
    <xf numFmtId="0" fontId="5" fillId="0" borderId="0" xfId="2" applyFont="1"/>
    <xf numFmtId="0" fontId="5" fillId="0" borderId="0" xfId="2" applyFont="1" applyAlignment="1">
      <alignment horizontal="centerContinuous"/>
    </xf>
    <xf numFmtId="0" fontId="7" fillId="0" borderId="0" xfId="2" applyFont="1" applyAlignment="1">
      <alignment horizontal="centerContinuous"/>
    </xf>
    <xf numFmtId="0" fontId="22" fillId="0" borderId="0" xfId="2" applyFont="1" applyAlignment="1">
      <alignment horizontal="centerContinuous"/>
    </xf>
    <xf numFmtId="2" fontId="3" fillId="3" borderId="43" xfId="0" applyNumberFormat="1" applyFont="1" applyFill="1" applyBorder="1" applyAlignment="1" applyProtection="1">
      <alignment horizontal="centerContinuous" vertical="center"/>
      <protection locked="0"/>
    </xf>
    <xf numFmtId="2" fontId="3" fillId="3" borderId="44" xfId="0" applyNumberFormat="1" applyFont="1" applyFill="1" applyBorder="1" applyAlignment="1" applyProtection="1">
      <alignment horizontal="centerContinuous" vertical="center"/>
      <protection locked="0"/>
    </xf>
    <xf numFmtId="2" fontId="3" fillId="3" borderId="43" xfId="0" applyNumberFormat="1" applyFont="1" applyFill="1" applyBorder="1" applyAlignment="1" applyProtection="1">
      <alignment horizontal="center" vertical="center"/>
      <protection locked="0"/>
    </xf>
    <xf numFmtId="2" fontId="3" fillId="3" borderId="44" xfId="0" applyNumberFormat="1" applyFont="1" applyFill="1" applyBorder="1" applyAlignment="1" applyProtection="1">
      <alignment horizontal="center" vertical="center"/>
      <protection locked="0"/>
    </xf>
    <xf numFmtId="2" fontId="3" fillId="3" borderId="72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Continuous"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left" vertical="top" wrapText="1"/>
    </xf>
    <xf numFmtId="0" fontId="6" fillId="0" borderId="2" xfId="0" applyFont="1" applyBorder="1" applyAlignment="1">
      <alignment horizontal="left" vertical="top"/>
    </xf>
    <xf numFmtId="0" fontId="6" fillId="0" borderId="5" xfId="0" applyFont="1" applyBorder="1" applyAlignment="1">
      <alignment horizontal="left" vertical="top"/>
    </xf>
    <xf numFmtId="0" fontId="6" fillId="0" borderId="3" xfId="0" applyFont="1" applyBorder="1" applyAlignment="1">
      <alignment horizontal="left" vertical="top"/>
    </xf>
    <xf numFmtId="0" fontId="6" fillId="0" borderId="3" xfId="0" applyFont="1" applyBorder="1" applyAlignment="1">
      <alignment horizontal="left"/>
    </xf>
    <xf numFmtId="2" fontId="3" fillId="3" borderId="27" xfId="0" applyNumberFormat="1" applyFont="1" applyFill="1" applyBorder="1" applyAlignment="1">
      <alignment horizontal="centerContinuous" vertical="center"/>
    </xf>
    <xf numFmtId="0" fontId="22" fillId="0" borderId="64" xfId="0" applyFont="1" applyBorder="1" applyAlignment="1">
      <alignment wrapText="1"/>
    </xf>
    <xf numFmtId="0" fontId="20" fillId="0" borderId="64" xfId="0" applyFont="1" applyBorder="1" applyAlignment="1">
      <alignment wrapText="1"/>
    </xf>
    <xf numFmtId="2" fontId="6" fillId="3" borderId="19" xfId="0" applyNumberFormat="1" applyFont="1" applyFill="1" applyBorder="1" applyAlignment="1">
      <alignment horizontal="center"/>
    </xf>
    <xf numFmtId="2" fontId="6" fillId="3" borderId="21" xfId="0" applyNumberFormat="1" applyFont="1" applyFill="1" applyBorder="1" applyAlignment="1">
      <alignment horizontal="center"/>
    </xf>
    <xf numFmtId="2" fontId="6" fillId="3" borderId="24" xfId="0" applyNumberFormat="1" applyFont="1" applyFill="1" applyBorder="1" applyAlignment="1">
      <alignment horizontal="center"/>
    </xf>
    <xf numFmtId="0" fontId="7" fillId="7" borderId="0" xfId="0" applyFont="1" applyFill="1"/>
    <xf numFmtId="0" fontId="7" fillId="7" borderId="2" xfId="0" applyFont="1" applyFill="1" applyBorder="1"/>
    <xf numFmtId="0" fontId="7" fillId="7" borderId="3" xfId="0" applyFont="1" applyFill="1" applyBorder="1"/>
    <xf numFmtId="0" fontId="22" fillId="0" borderId="6" xfId="0" applyFont="1" applyBorder="1" applyAlignment="1">
      <alignment vertical="center" wrapText="1"/>
    </xf>
    <xf numFmtId="0" fontId="7" fillId="0" borderId="1" xfId="2" applyFont="1" applyBorder="1" applyAlignment="1">
      <alignment horizontal="left"/>
    </xf>
    <xf numFmtId="0" fontId="6" fillId="0" borderId="5" xfId="0" applyFont="1" applyBorder="1" applyAlignment="1">
      <alignment horizontal="left"/>
    </xf>
    <xf numFmtId="2" fontId="6" fillId="3" borderId="19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165" fontId="3" fillId="0" borderId="39" xfId="0" applyNumberFormat="1" applyFont="1" applyBorder="1" applyAlignment="1" applyProtection="1">
      <alignment horizontal="center" vertical="center"/>
      <protection locked="0"/>
    </xf>
    <xf numFmtId="0" fontId="7" fillId="0" borderId="0" xfId="2" applyFont="1" applyAlignment="1" applyProtection="1">
      <alignment horizontal="left" indent="1"/>
      <protection locked="0"/>
    </xf>
    <xf numFmtId="0" fontId="7" fillId="0" borderId="0" xfId="2" applyFont="1" applyAlignment="1">
      <alignment horizontal="right"/>
    </xf>
    <xf numFmtId="0" fontId="5" fillId="0" borderId="0" xfId="2" applyFont="1" applyAlignment="1" applyProtection="1">
      <alignment horizontal="left" indent="1"/>
      <protection locked="0"/>
    </xf>
    <xf numFmtId="0" fontId="13" fillId="0" borderId="35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25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53" xfId="0" applyFont="1" applyBorder="1" applyAlignment="1">
      <alignment horizontal="left" vertical="top" wrapText="1"/>
    </xf>
    <xf numFmtId="0" fontId="6" fillId="2" borderId="34" xfId="0" applyFont="1" applyFill="1" applyBorder="1" applyAlignment="1">
      <alignment horizontal="center"/>
    </xf>
    <xf numFmtId="0" fontId="6" fillId="2" borderId="28" xfId="0" applyFont="1" applyFill="1" applyBorder="1" applyAlignment="1">
      <alignment horizontal="center"/>
    </xf>
    <xf numFmtId="0" fontId="4" fillId="2" borderId="42" xfId="0" applyFont="1" applyFill="1" applyBorder="1" applyAlignment="1">
      <alignment horizontal="center" vertical="top" wrapText="1"/>
    </xf>
    <xf numFmtId="0" fontId="4" fillId="2" borderId="45" xfId="0" applyFont="1" applyFill="1" applyBorder="1" applyAlignment="1">
      <alignment horizontal="center" vertical="top" wrapText="1"/>
    </xf>
    <xf numFmtId="0" fontId="4" fillId="2" borderId="63" xfId="0" applyFont="1" applyFill="1" applyBorder="1" applyAlignment="1">
      <alignment horizontal="center" vertical="top" wrapText="1"/>
    </xf>
    <xf numFmtId="0" fontId="4" fillId="2" borderId="25" xfId="0" applyFont="1" applyFill="1" applyBorder="1" applyAlignment="1">
      <alignment horizontal="center" vertical="top" wrapText="1"/>
    </xf>
    <xf numFmtId="0" fontId="6" fillId="0" borderId="0" xfId="0" applyFont="1" applyAlignment="1">
      <alignment horizontal="center"/>
    </xf>
    <xf numFmtId="0" fontId="13" fillId="0" borderId="42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0" borderId="61" xfId="0" applyFont="1" applyBorder="1" applyAlignment="1">
      <alignment horizontal="right" vertical="center"/>
    </xf>
    <xf numFmtId="0" fontId="17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3" fillId="0" borderId="47" xfId="0" applyFont="1" applyBorder="1" applyAlignment="1">
      <alignment horizontal="right" vertical="center"/>
    </xf>
    <xf numFmtId="0" fontId="3" fillId="0" borderId="59" xfId="0" applyFont="1" applyBorder="1" applyAlignment="1">
      <alignment horizontal="right" vertical="center"/>
    </xf>
  </cellXfs>
  <cellStyles count="3">
    <cellStyle name="Normal" xfId="0" builtinId="0"/>
    <cellStyle name="Normal 2" xfId="2" xr:uid="{45FB0D54-2B06-4D27-AF98-DD118FF1F6AB}"/>
    <cellStyle name="Percent" xfId="1" builtinId="5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5230D-11A2-4100-8734-217F856A33CD}">
  <dimension ref="A1:T2095"/>
  <sheetViews>
    <sheetView showGridLines="0" topLeftCell="A61" zoomScaleNormal="100" workbookViewId="0">
      <selection activeCell="G58" sqref="G58:G60"/>
    </sheetView>
  </sheetViews>
  <sheetFormatPr defaultColWidth="9.109375" defaultRowHeight="13.8" x14ac:dyDescent="0.25"/>
  <cols>
    <col min="1" max="1" width="20.109375" style="7" customWidth="1"/>
    <col min="2" max="2" width="16" style="7" customWidth="1"/>
    <col min="3" max="3" width="12.88671875" style="7" customWidth="1"/>
    <col min="4" max="4" width="19" style="7" customWidth="1"/>
    <col min="5" max="5" width="22.33203125" style="7" customWidth="1"/>
    <col min="6" max="6" width="23.88671875" style="7" customWidth="1"/>
    <col min="7" max="7" width="14.33203125" style="7" customWidth="1"/>
    <col min="8" max="8" width="20.5546875" style="7" bestFit="1" customWidth="1"/>
    <col min="9" max="9" width="15.6640625" style="7" customWidth="1"/>
    <col min="10" max="10" width="19" style="7" customWidth="1"/>
    <col min="11" max="13" width="15.109375" style="7" customWidth="1"/>
    <col min="14" max="16" width="9.109375" style="7"/>
    <col min="17" max="17" width="10.6640625" style="7" customWidth="1"/>
    <col min="18" max="16384" width="9.109375" style="7"/>
  </cols>
  <sheetData>
    <row r="1" spans="1:17" x14ac:dyDescent="0.25">
      <c r="A1" s="208"/>
      <c r="B1" s="209" t="s">
        <v>2</v>
      </c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8"/>
      <c r="P1" s="208"/>
      <c r="Q1" s="208"/>
    </row>
    <row r="2" spans="1:17" ht="15.6" x14ac:dyDescent="0.3">
      <c r="A2" s="8"/>
      <c r="B2" s="211" t="s">
        <v>100</v>
      </c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8"/>
      <c r="P2" s="8"/>
      <c r="Q2" s="8"/>
    </row>
    <row r="3" spans="1:17" x14ac:dyDescent="0.25">
      <c r="A3" s="8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8"/>
      <c r="O3" s="8"/>
      <c r="P3" s="8"/>
      <c r="Q3" s="8"/>
    </row>
    <row r="4" spans="1:17" x14ac:dyDescent="0.25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x14ac:dyDescent="0.25">
      <c r="B5" s="9" t="s">
        <v>78</v>
      </c>
      <c r="C5" s="202"/>
      <c r="D5" s="11"/>
      <c r="E5" s="205" t="s">
        <v>0</v>
      </c>
      <c r="F5" s="234"/>
      <c r="G5" s="13"/>
      <c r="I5" s="11"/>
      <c r="J5" s="12"/>
      <c r="K5" s="12"/>
      <c r="L5" s="8"/>
      <c r="M5" s="8"/>
      <c r="N5" s="239"/>
      <c r="O5" s="239"/>
      <c r="P5" s="13"/>
      <c r="Q5" s="13"/>
    </row>
    <row r="6" spans="1:17" x14ac:dyDescent="0.25">
      <c r="B6" s="9" t="s">
        <v>1</v>
      </c>
      <c r="C6" s="202"/>
      <c r="D6" s="10"/>
      <c r="E6" s="205" t="s">
        <v>99</v>
      </c>
      <c r="F6" s="207"/>
      <c r="G6" s="13"/>
      <c r="H6" s="11"/>
      <c r="I6" s="11"/>
      <c r="J6" s="14"/>
      <c r="K6" s="14"/>
      <c r="L6" s="240"/>
      <c r="M6" s="240"/>
      <c r="N6" s="241"/>
      <c r="O6" s="241"/>
      <c r="P6" s="15"/>
      <c r="Q6" s="15"/>
    </row>
    <row r="7" spans="1:17" x14ac:dyDescent="0.25">
      <c r="B7" s="16" t="s">
        <v>68</v>
      </c>
      <c r="C7" s="204"/>
      <c r="D7" s="203"/>
      <c r="E7" s="206" t="s">
        <v>105</v>
      </c>
      <c r="F7" s="235"/>
      <c r="N7" s="256"/>
      <c r="O7" s="256"/>
    </row>
    <row r="8" spans="1:17" x14ac:dyDescent="0.25">
      <c r="B8" s="16"/>
      <c r="C8" s="16"/>
      <c r="D8" s="17"/>
      <c r="E8" s="17"/>
    </row>
    <row r="9" spans="1:17" ht="21.6" thickBot="1" x14ac:dyDescent="0.45">
      <c r="B9" s="19"/>
      <c r="C9" s="19"/>
      <c r="D9" s="19"/>
      <c r="E9" s="19"/>
      <c r="F9" s="19"/>
    </row>
    <row r="10" spans="1:17" ht="25.2" thickBot="1" x14ac:dyDescent="0.3">
      <c r="A10" s="263" t="s">
        <v>3</v>
      </c>
      <c r="B10" s="264"/>
      <c r="C10" s="264"/>
      <c r="D10" s="264"/>
      <c r="E10" s="264"/>
      <c r="F10" s="264"/>
      <c r="G10" s="264"/>
      <c r="H10" s="264"/>
      <c r="I10" s="264"/>
      <c r="J10" s="264"/>
      <c r="K10" s="265"/>
      <c r="L10" s="20"/>
      <c r="M10" s="20"/>
      <c r="N10" s="20"/>
      <c r="O10" s="20"/>
      <c r="P10" s="20"/>
      <c r="Q10" s="20"/>
    </row>
    <row r="11" spans="1:17" ht="21.6" thickBot="1" x14ac:dyDescent="0.45">
      <c r="A11" s="120" t="s">
        <v>52</v>
      </c>
      <c r="B11" s="121"/>
      <c r="C11" s="121"/>
      <c r="D11" s="121"/>
      <c r="E11" s="121"/>
      <c r="F11" s="121"/>
      <c r="G11" s="121"/>
      <c r="H11" s="121"/>
      <c r="I11" s="121"/>
      <c r="J11" s="121"/>
      <c r="K11" s="121"/>
      <c r="L11" s="18"/>
      <c r="M11" s="18"/>
      <c r="N11" s="18"/>
      <c r="O11" s="18"/>
      <c r="P11" s="18"/>
      <c r="Q11" s="18"/>
    </row>
    <row r="12" spans="1:17" ht="21" customHeight="1" thickBot="1" x14ac:dyDescent="0.45">
      <c r="A12" s="117" t="s">
        <v>60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9"/>
      <c r="L12" s="18"/>
      <c r="M12" s="18"/>
      <c r="N12" s="18"/>
      <c r="O12" s="18"/>
      <c r="P12" s="18"/>
      <c r="Q12" s="18"/>
    </row>
    <row r="13" spans="1:17" ht="72.75" customHeight="1" thickBot="1" x14ac:dyDescent="0.45">
      <c r="A13" s="74" t="s">
        <v>4</v>
      </c>
      <c r="B13" s="6" t="s">
        <v>5</v>
      </c>
      <c r="C13" s="6" t="s">
        <v>6</v>
      </c>
      <c r="D13" s="84" t="s">
        <v>7</v>
      </c>
      <c r="E13" s="75" t="s">
        <v>63</v>
      </c>
      <c r="F13" s="75" t="s">
        <v>64</v>
      </c>
      <c r="G13" s="85" t="s">
        <v>65</v>
      </c>
      <c r="H13" s="75" t="s">
        <v>66</v>
      </c>
      <c r="I13" s="85" t="s">
        <v>67</v>
      </c>
      <c r="J13" s="75" t="s">
        <v>8</v>
      </c>
      <c r="K13" s="86" t="s">
        <v>9</v>
      </c>
      <c r="L13" s="18"/>
      <c r="M13" s="260" t="s">
        <v>59</v>
      </c>
      <c r="N13" s="261"/>
      <c r="O13" s="261"/>
      <c r="P13" s="261"/>
      <c r="Q13" s="262"/>
    </row>
    <row r="14" spans="1:17" ht="21.6" thickBot="1" x14ac:dyDescent="0.45">
      <c r="A14" s="21" t="s">
        <v>10</v>
      </c>
      <c r="B14" s="22"/>
      <c r="C14" s="1" t="s">
        <v>11</v>
      </c>
      <c r="D14" s="23"/>
      <c r="E14" s="22"/>
      <c r="F14" s="22"/>
      <c r="G14" s="24">
        <f t="shared" ref="G14:G25" si="0">IFERROR((1-(E14/F14))*100,0)</f>
        <v>0</v>
      </c>
      <c r="H14" s="22"/>
      <c r="I14" s="25">
        <f>IF(H14&gt;=120,IF(F14&gt;8,0.3,IF(F14&gt;4,0.25,0.15)),IF(H14&gt;=60,IF(F14&gt;8,0.4,IF(F14&gt;4,0.35,0.25)),IF(F14&gt;8,0.5,IF(F14&gt;4,0.45,0.35))))</f>
        <v>0.35</v>
      </c>
      <c r="J14" s="26">
        <f>IFERROR(IF(OR(E14="ND", F14="ND", E14="&lt;2", F14="&lt;2", E14="&lt;2.0", F14="&lt;2.0"), 1, (G14/I14)/100), 0)</f>
        <v>0</v>
      </c>
      <c r="K14" s="108"/>
      <c r="L14" s="18"/>
      <c r="M14" s="140" t="s">
        <v>31</v>
      </c>
      <c r="N14" s="141"/>
      <c r="O14" s="137" t="s">
        <v>39</v>
      </c>
      <c r="P14" s="138"/>
      <c r="Q14" s="139"/>
    </row>
    <row r="15" spans="1:17" ht="15" customHeight="1" thickBot="1" x14ac:dyDescent="0.45">
      <c r="A15" s="27"/>
      <c r="B15" s="28"/>
      <c r="C15" s="2" t="s">
        <v>12</v>
      </c>
      <c r="D15" s="29"/>
      <c r="E15" s="28"/>
      <c r="F15" s="28"/>
      <c r="G15" s="30">
        <f t="shared" si="0"/>
        <v>0</v>
      </c>
      <c r="H15" s="28"/>
      <c r="I15" s="31">
        <f t="shared" ref="I15:I25" si="1">IF(H15&gt;=120,IF(F15&gt;8,0.3,IF(F15&gt;4,0.25,0.15)),IF(H15&gt;=60,IF(F15&gt;8,0.4,IF(F15&gt;4,0.35,0.25)),IF(F15&gt;8,0.5,IF(F15&gt;4,0.45,0.35))))</f>
        <v>0.35</v>
      </c>
      <c r="J15" s="26">
        <f t="shared" ref="J15:J25" si="2">IFERROR(IF(OR(E15="ND", F15="ND", E15="&lt;2", F15="&lt;2", E15="&lt;2.0", F15="&lt;2.0"), 1, (G15/I15)/100), 0)</f>
        <v>0</v>
      </c>
      <c r="K15" s="109">
        <f>IFERROR(AVERAGEIF(J14:J16,"&lt;&gt;0"),0)</f>
        <v>0</v>
      </c>
      <c r="L15" s="18"/>
      <c r="M15" s="142"/>
      <c r="N15" s="143"/>
      <c r="O15" s="32" t="s">
        <v>40</v>
      </c>
      <c r="P15" s="136" t="s">
        <v>41</v>
      </c>
      <c r="Q15" s="33" t="s">
        <v>42</v>
      </c>
    </row>
    <row r="16" spans="1:17" ht="15" customHeight="1" thickBot="1" x14ac:dyDescent="0.45">
      <c r="A16" s="34"/>
      <c r="B16" s="35"/>
      <c r="C16" s="3" t="s">
        <v>13</v>
      </c>
      <c r="D16" s="36"/>
      <c r="E16" s="35"/>
      <c r="F16" s="35"/>
      <c r="G16" s="37">
        <f t="shared" si="0"/>
        <v>0</v>
      </c>
      <c r="H16" s="35"/>
      <c r="I16" s="38">
        <f t="shared" si="1"/>
        <v>0.35</v>
      </c>
      <c r="J16" s="26">
        <f t="shared" si="2"/>
        <v>0</v>
      </c>
      <c r="K16" s="110"/>
      <c r="L16" s="18"/>
      <c r="M16" s="144"/>
      <c r="N16" s="145"/>
      <c r="O16" s="39" t="s">
        <v>43</v>
      </c>
      <c r="P16" s="40" t="s">
        <v>43</v>
      </c>
      <c r="Q16" s="41" t="s">
        <v>43</v>
      </c>
    </row>
    <row r="17" spans="1:17" ht="15" customHeight="1" thickTop="1" thickBot="1" x14ac:dyDescent="0.45">
      <c r="A17" s="42" t="s">
        <v>14</v>
      </c>
      <c r="B17" s="22"/>
      <c r="C17" s="1" t="s">
        <v>15</v>
      </c>
      <c r="D17" s="23"/>
      <c r="E17" s="22"/>
      <c r="F17" s="22"/>
      <c r="G17" s="24">
        <f t="shared" si="0"/>
        <v>0</v>
      </c>
      <c r="H17" s="22"/>
      <c r="I17" s="25">
        <f t="shared" si="1"/>
        <v>0.35</v>
      </c>
      <c r="J17" s="26">
        <f t="shared" si="2"/>
        <v>0</v>
      </c>
      <c r="K17" s="108"/>
      <c r="L17" s="18"/>
      <c r="M17" s="266" t="s">
        <v>44</v>
      </c>
      <c r="N17" s="267"/>
      <c r="O17" s="43">
        <v>0.35</v>
      </c>
      <c r="P17" s="44">
        <v>0.25</v>
      </c>
      <c r="Q17" s="44">
        <v>0.15</v>
      </c>
    </row>
    <row r="18" spans="1:17" ht="15" customHeight="1" thickBot="1" x14ac:dyDescent="0.45">
      <c r="A18" s="45"/>
      <c r="B18" s="22"/>
      <c r="C18" s="2" t="s">
        <v>16</v>
      </c>
      <c r="D18" s="29"/>
      <c r="E18" s="28"/>
      <c r="F18" s="28"/>
      <c r="G18" s="30">
        <f t="shared" si="0"/>
        <v>0</v>
      </c>
      <c r="H18" s="28"/>
      <c r="I18" s="31">
        <f t="shared" si="1"/>
        <v>0.35</v>
      </c>
      <c r="J18" s="26">
        <f t="shared" si="2"/>
        <v>0</v>
      </c>
      <c r="K18" s="109">
        <f>IFERROR(AVERAGEIF(J17:J19,"&lt;&gt;0"),0)</f>
        <v>0</v>
      </c>
      <c r="L18" s="18"/>
      <c r="M18" s="258" t="s">
        <v>45</v>
      </c>
      <c r="N18" s="259"/>
      <c r="O18" s="46">
        <v>0.45</v>
      </c>
      <c r="P18" s="47">
        <v>0.35</v>
      </c>
      <c r="Q18" s="47">
        <v>0.25</v>
      </c>
    </row>
    <row r="19" spans="1:17" ht="15" customHeight="1" thickBot="1" x14ac:dyDescent="0.45">
      <c r="A19" s="45"/>
      <c r="B19" s="22"/>
      <c r="C19" s="3" t="s">
        <v>17</v>
      </c>
      <c r="D19" s="36"/>
      <c r="E19" s="35"/>
      <c r="F19" s="35"/>
      <c r="G19" s="37">
        <f t="shared" si="0"/>
        <v>0</v>
      </c>
      <c r="H19" s="35"/>
      <c r="I19" s="38">
        <f t="shared" si="1"/>
        <v>0.35</v>
      </c>
      <c r="J19" s="26">
        <f t="shared" si="2"/>
        <v>0</v>
      </c>
      <c r="K19" s="110"/>
      <c r="L19" s="18"/>
      <c r="M19" s="258" t="s">
        <v>46</v>
      </c>
      <c r="N19" s="259"/>
      <c r="O19" s="46">
        <v>0.5</v>
      </c>
      <c r="P19" s="47">
        <v>0.4</v>
      </c>
      <c r="Q19" s="47">
        <v>0.3</v>
      </c>
    </row>
    <row r="20" spans="1:17" ht="15" customHeight="1" thickBot="1" x14ac:dyDescent="0.45">
      <c r="A20" s="48" t="s">
        <v>18</v>
      </c>
      <c r="B20" s="22"/>
      <c r="C20" s="1" t="s">
        <v>19</v>
      </c>
      <c r="D20" s="23"/>
      <c r="E20" s="22"/>
      <c r="F20" s="22"/>
      <c r="G20" s="24">
        <f t="shared" si="0"/>
        <v>0</v>
      </c>
      <c r="H20" s="22"/>
      <c r="I20" s="25">
        <f>IF(H20&gt;=120,IF(F20&gt;8,0.3,IF(F20&gt;4,0.25,0.15)),IF(H20&gt;=60,IF(F20&gt;8,0.4,IF(F20&gt;4,0.35,0.25)),IF(F20&gt;8,0.5,IF(F20&gt;4,0.45,0.35))))</f>
        <v>0.35</v>
      </c>
      <c r="J20" s="26">
        <f t="shared" si="2"/>
        <v>0</v>
      </c>
      <c r="K20" s="108"/>
      <c r="L20" s="18"/>
      <c r="M20" s="18"/>
      <c r="N20" s="18"/>
      <c r="O20" s="18"/>
      <c r="P20" s="18"/>
      <c r="Q20" s="18"/>
    </row>
    <row r="21" spans="1:17" ht="15" customHeight="1" thickBot="1" x14ac:dyDescent="0.45">
      <c r="A21" s="49"/>
      <c r="B21" s="22"/>
      <c r="C21" s="2" t="s">
        <v>20</v>
      </c>
      <c r="D21" s="29"/>
      <c r="E21" s="28"/>
      <c r="F21" s="28"/>
      <c r="G21" s="30">
        <f t="shared" si="0"/>
        <v>0</v>
      </c>
      <c r="H21" s="28"/>
      <c r="I21" s="31">
        <f>IF(H21&gt;=120,IF(F21&gt;8,0.3,IF(F21&gt;4,0.25,0.15)),IF(H21&gt;=60,IF(F21&gt;8,0.4,IF(F21&gt;4,0.35,0.25)),IF(F21&gt;8,0.5,IF(F21&gt;4,0.45,0.35))))</f>
        <v>0.35</v>
      </c>
      <c r="J21" s="26">
        <f t="shared" si="2"/>
        <v>0</v>
      </c>
      <c r="K21" s="109">
        <f>IFERROR(AVERAGEIF(J20:J22,"&lt;&gt;0"),0)</f>
        <v>0</v>
      </c>
      <c r="L21" s="18"/>
      <c r="M21" s="18"/>
      <c r="N21" s="18"/>
      <c r="O21" s="18"/>
      <c r="P21" s="18"/>
      <c r="Q21" s="18"/>
    </row>
    <row r="22" spans="1:17" ht="15" customHeight="1" thickBot="1" x14ac:dyDescent="0.45">
      <c r="A22" s="50"/>
      <c r="B22" s="22"/>
      <c r="C22" s="3" t="s">
        <v>21</v>
      </c>
      <c r="D22" s="36"/>
      <c r="E22" s="35"/>
      <c r="F22" s="35"/>
      <c r="G22" s="37">
        <f t="shared" si="0"/>
        <v>0</v>
      </c>
      <c r="H22" s="35"/>
      <c r="I22" s="38">
        <f t="shared" si="1"/>
        <v>0.35</v>
      </c>
      <c r="J22" s="26">
        <f t="shared" si="2"/>
        <v>0</v>
      </c>
      <c r="K22" s="110"/>
      <c r="L22" s="18"/>
      <c r="M22" s="18"/>
      <c r="N22" s="18"/>
      <c r="O22" s="18"/>
      <c r="P22" s="18"/>
      <c r="Q22" s="18"/>
    </row>
    <row r="23" spans="1:17" ht="15" customHeight="1" thickBot="1" x14ac:dyDescent="0.45">
      <c r="A23" s="51" t="s">
        <v>22</v>
      </c>
      <c r="B23" s="22"/>
      <c r="C23" s="1" t="s">
        <v>23</v>
      </c>
      <c r="D23" s="23"/>
      <c r="E23" s="22"/>
      <c r="F23" s="22"/>
      <c r="G23" s="24">
        <f t="shared" si="0"/>
        <v>0</v>
      </c>
      <c r="H23" s="22"/>
      <c r="I23" s="25">
        <f t="shared" si="1"/>
        <v>0.35</v>
      </c>
      <c r="J23" s="26">
        <f t="shared" si="2"/>
        <v>0</v>
      </c>
      <c r="K23" s="108"/>
      <c r="L23" s="18"/>
      <c r="M23" s="18"/>
      <c r="N23" s="18"/>
      <c r="O23" s="18"/>
      <c r="P23" s="18"/>
      <c r="Q23" s="18"/>
    </row>
    <row r="24" spans="1:17" ht="15" customHeight="1" thickBot="1" x14ac:dyDescent="0.45">
      <c r="A24" s="51"/>
      <c r="B24" s="22"/>
      <c r="C24" s="2" t="s">
        <v>24</v>
      </c>
      <c r="D24" s="29"/>
      <c r="E24" s="28"/>
      <c r="F24" s="28"/>
      <c r="G24" s="30">
        <f t="shared" si="0"/>
        <v>0</v>
      </c>
      <c r="H24" s="28"/>
      <c r="I24" s="31">
        <f t="shared" si="1"/>
        <v>0.35</v>
      </c>
      <c r="J24" s="26">
        <f t="shared" si="2"/>
        <v>0</v>
      </c>
      <c r="K24" s="109">
        <f>IFERROR(AVERAGEIF(J23:J25,"&lt;&gt;0"),0)</f>
        <v>0</v>
      </c>
      <c r="L24" s="18"/>
      <c r="M24" s="18"/>
      <c r="N24" s="18"/>
      <c r="O24" s="18"/>
      <c r="P24" s="18"/>
      <c r="Q24" s="18"/>
    </row>
    <row r="25" spans="1:17" ht="15" customHeight="1" thickBot="1" x14ac:dyDescent="0.45">
      <c r="A25" s="52"/>
      <c r="B25" s="22"/>
      <c r="C25" s="4" t="s">
        <v>25</v>
      </c>
      <c r="D25" s="54"/>
      <c r="E25" s="53"/>
      <c r="F25" s="53"/>
      <c r="G25" s="30">
        <f t="shared" si="0"/>
        <v>0</v>
      </c>
      <c r="H25" s="53"/>
      <c r="I25" s="55">
        <f t="shared" si="1"/>
        <v>0.35</v>
      </c>
      <c r="J25" s="26">
        <f t="shared" si="2"/>
        <v>0</v>
      </c>
      <c r="K25" s="111"/>
      <c r="L25" s="18"/>
    </row>
    <row r="26" spans="1:17" ht="43.5" customHeight="1" thickTop="1" thickBot="1" x14ac:dyDescent="0.35">
      <c r="A26" s="182"/>
      <c r="B26" s="185" t="s">
        <v>26</v>
      </c>
      <c r="C26" s="186"/>
      <c r="D26" s="187"/>
      <c r="E26" s="188">
        <f>IFERROR(AVERAGE(E14:E25),0)</f>
        <v>0</v>
      </c>
      <c r="F26"/>
      <c r="G26"/>
      <c r="H26"/>
      <c r="I26" s="189" t="s">
        <v>27</v>
      </c>
      <c r="J26" s="190"/>
      <c r="K26" s="56">
        <f>IFERROR(AVERAGEIF(K14:K25,"&lt;&gt;0"),0)</f>
        <v>0</v>
      </c>
    </row>
    <row r="27" spans="1:17" ht="18" x14ac:dyDescent="0.3">
      <c r="B27" s="183"/>
      <c r="C27" s="183"/>
      <c r="D27" s="183"/>
      <c r="E27" s="183"/>
      <c r="F27"/>
      <c r="G27"/>
      <c r="H27"/>
      <c r="I27"/>
      <c r="J27"/>
      <c r="K27" s="257" t="s">
        <v>61</v>
      </c>
    </row>
    <row r="28" spans="1:17" ht="18" x14ac:dyDescent="0.3">
      <c r="B28" s="183"/>
      <c r="C28" s="183"/>
      <c r="D28" s="183"/>
      <c r="E28" s="183"/>
      <c r="F28" s="59"/>
      <c r="G28" s="184"/>
      <c r="H28" s="184"/>
      <c r="I28"/>
      <c r="J28"/>
      <c r="K28" s="243"/>
    </row>
    <row r="29" spans="1:17" ht="18" x14ac:dyDescent="0.3">
      <c r="B29" s="59"/>
      <c r="C29" s="59"/>
      <c r="D29" s="59"/>
      <c r="E29" s="59"/>
      <c r="F29" s="59"/>
      <c r="G29" s="60"/>
      <c r="H29" s="60"/>
      <c r="I29"/>
      <c r="J29"/>
      <c r="K29"/>
    </row>
    <row r="30" spans="1:17" ht="18" x14ac:dyDescent="0.3">
      <c r="B30" s="59"/>
      <c r="C30" s="59"/>
      <c r="D30" s="59"/>
      <c r="E30" s="59"/>
      <c r="F30" s="59"/>
      <c r="G30" s="60"/>
      <c r="H30" s="60"/>
      <c r="I30"/>
      <c r="J30"/>
      <c r="K30"/>
    </row>
    <row r="31" spans="1:17" ht="15" customHeight="1" x14ac:dyDescent="0.3">
      <c r="I31"/>
      <c r="J31"/>
      <c r="K31"/>
    </row>
    <row r="32" spans="1:17" ht="15" customHeight="1" x14ac:dyDescent="0.3">
      <c r="K32"/>
    </row>
    <row r="33" spans="1:20" ht="16.5" customHeight="1" thickBot="1" x14ac:dyDescent="0.35">
      <c r="F33" s="61"/>
      <c r="G33" s="61"/>
      <c r="J33" s="61"/>
      <c r="K33" s="61"/>
    </row>
    <row r="34" spans="1:20" ht="16.5" customHeight="1" thickBot="1" x14ac:dyDescent="0.35">
      <c r="A34" s="62"/>
      <c r="B34" s="62"/>
      <c r="E34" s="168" t="s">
        <v>28</v>
      </c>
      <c r="F34" s="169"/>
      <c r="G34" s="169"/>
      <c r="H34" s="147"/>
      <c r="I34" s="168" t="s">
        <v>29</v>
      </c>
      <c r="J34" s="169"/>
      <c r="K34" s="169"/>
      <c r="L34" s="147"/>
    </row>
    <row r="35" spans="1:20" ht="57" thickBot="1" x14ac:dyDescent="0.4">
      <c r="A35" s="250" t="s">
        <v>4</v>
      </c>
      <c r="B35" s="252" t="s">
        <v>5</v>
      </c>
      <c r="C35" s="254" t="s">
        <v>6</v>
      </c>
      <c r="D35" s="170" t="s">
        <v>7</v>
      </c>
      <c r="E35" s="171" t="s">
        <v>75</v>
      </c>
      <c r="F35" s="172" t="s">
        <v>76</v>
      </c>
      <c r="G35" s="172" t="s">
        <v>30</v>
      </c>
      <c r="H35" s="173" t="s">
        <v>9</v>
      </c>
      <c r="I35" s="174" t="s">
        <v>75</v>
      </c>
      <c r="J35" s="172" t="s">
        <v>77</v>
      </c>
      <c r="K35" s="175" t="s">
        <v>30</v>
      </c>
      <c r="L35" s="148" t="s">
        <v>9</v>
      </c>
      <c r="N35" s="146"/>
      <c r="O35" s="146"/>
      <c r="P35" s="146"/>
      <c r="Q35" s="146"/>
      <c r="R35" s="146"/>
      <c r="S35" s="146"/>
    </row>
    <row r="36" spans="1:20" ht="18.600000000000001" thickBot="1" x14ac:dyDescent="0.35">
      <c r="A36" s="251"/>
      <c r="B36" s="253"/>
      <c r="C36" s="255"/>
      <c r="D36" s="84"/>
      <c r="E36" s="88" t="s">
        <v>72</v>
      </c>
      <c r="F36" s="89" t="s">
        <v>73</v>
      </c>
      <c r="G36" s="90" t="s">
        <v>74</v>
      </c>
      <c r="H36" s="87"/>
      <c r="I36" s="88" t="s">
        <v>72</v>
      </c>
      <c r="J36" s="89" t="s">
        <v>73</v>
      </c>
      <c r="K36" s="91" t="s">
        <v>74</v>
      </c>
      <c r="L36" s="87"/>
      <c r="N36" s="160" t="s">
        <v>58</v>
      </c>
      <c r="O36" s="161"/>
      <c r="P36" s="161"/>
      <c r="Q36" s="161"/>
      <c r="R36" s="163"/>
      <c r="S36" s="166"/>
      <c r="T36" s="167"/>
    </row>
    <row r="37" spans="1:20" ht="18.75" customHeight="1" x14ac:dyDescent="0.35">
      <c r="A37" s="27" t="s">
        <v>10</v>
      </c>
      <c r="B37" s="58"/>
      <c r="C37" s="5" t="s">
        <v>11</v>
      </c>
      <c r="D37" s="23"/>
      <c r="E37" s="63"/>
      <c r="F37" s="64"/>
      <c r="G37" s="227"/>
      <c r="H37" s="152"/>
      <c r="I37" s="65"/>
      <c r="J37" s="64"/>
      <c r="K37" s="227"/>
      <c r="L37" s="150"/>
      <c r="N37" s="165" t="s">
        <v>94</v>
      </c>
      <c r="O37" s="164"/>
      <c r="P37" s="164"/>
      <c r="Q37" s="164"/>
      <c r="R37" s="164"/>
      <c r="S37" s="164"/>
      <c r="T37" s="165"/>
    </row>
    <row r="38" spans="1:20" ht="18" x14ac:dyDescent="0.35">
      <c r="A38" s="27"/>
      <c r="B38" s="28"/>
      <c r="C38" s="2" t="s">
        <v>12</v>
      </c>
      <c r="D38" s="29"/>
      <c r="E38" s="66"/>
      <c r="F38" s="67"/>
      <c r="G38" s="228"/>
      <c r="H38" s="154">
        <f>IFERROR(AVERAGEIF(G37:G39,"&lt;&gt;0"),0)</f>
        <v>0</v>
      </c>
      <c r="I38" s="68"/>
      <c r="J38" s="67"/>
      <c r="K38" s="228"/>
      <c r="L38" s="106">
        <f>IFERROR(AVERAGEIF(K37:K39,"&lt;&gt;0"),0)</f>
        <v>0</v>
      </c>
      <c r="N38" s="77" t="s">
        <v>56</v>
      </c>
      <c r="O38" s="162"/>
      <c r="P38" s="162"/>
      <c r="Q38" s="162"/>
      <c r="R38" s="162"/>
      <c r="S38" s="162"/>
      <c r="T38" s="77"/>
    </row>
    <row r="39" spans="1:20" ht="18.600000000000001" thickBot="1" x14ac:dyDescent="0.4">
      <c r="A39" s="34"/>
      <c r="B39" s="35"/>
      <c r="C39" s="3" t="s">
        <v>13</v>
      </c>
      <c r="D39" s="36"/>
      <c r="E39" s="69"/>
      <c r="F39" s="70"/>
      <c r="G39" s="229"/>
      <c r="H39" s="153"/>
      <c r="I39" s="71"/>
      <c r="J39" s="70"/>
      <c r="K39" s="229"/>
      <c r="L39" s="151"/>
      <c r="N39" s="157"/>
      <c r="O39" s="157"/>
      <c r="P39" s="157"/>
      <c r="Q39" s="157"/>
      <c r="R39" s="157"/>
      <c r="S39" s="157"/>
    </row>
    <row r="40" spans="1:20" ht="18.600000000000001" customHeight="1" thickBot="1" x14ac:dyDescent="0.3">
      <c r="A40" s="42" t="s">
        <v>14</v>
      </c>
      <c r="B40" s="22"/>
      <c r="C40" s="1" t="s">
        <v>15</v>
      </c>
      <c r="D40" s="23"/>
      <c r="E40" s="63"/>
      <c r="F40" s="64"/>
      <c r="G40" s="236"/>
      <c r="H40" s="150"/>
      <c r="I40" s="65"/>
      <c r="J40" s="64"/>
      <c r="K40" s="236"/>
      <c r="L40" s="105"/>
      <c r="N40" s="157"/>
      <c r="O40" s="157"/>
      <c r="P40" s="157"/>
      <c r="Q40" s="157"/>
      <c r="R40" s="157"/>
      <c r="S40" s="157"/>
    </row>
    <row r="41" spans="1:20" ht="18.600000000000001" thickBot="1" x14ac:dyDescent="0.4">
      <c r="A41" s="45"/>
      <c r="B41" s="22"/>
      <c r="C41" s="2" t="s">
        <v>16</v>
      </c>
      <c r="D41" s="29"/>
      <c r="E41" s="69"/>
      <c r="F41" s="67"/>
      <c r="G41" s="236"/>
      <c r="H41" s="154">
        <f>IFERROR(AVERAGEIF(G40:G42,"&lt;&gt;0"),0)</f>
        <v>0</v>
      </c>
      <c r="I41" s="68"/>
      <c r="J41" s="67"/>
      <c r="K41" s="236"/>
      <c r="L41" s="106">
        <f>IFERROR(AVERAGEIF(K40:K42,"&lt;&gt;0"),0)</f>
        <v>0</v>
      </c>
      <c r="N41" s="157"/>
      <c r="O41" s="157"/>
      <c r="P41" s="157"/>
      <c r="Q41" s="157"/>
      <c r="R41" s="157"/>
      <c r="S41" s="157"/>
    </row>
    <row r="42" spans="1:20" ht="18.600000000000001" thickBot="1" x14ac:dyDescent="0.3">
      <c r="A42" s="45"/>
      <c r="B42" s="22"/>
      <c r="C42" s="3" t="s">
        <v>17</v>
      </c>
      <c r="D42" s="36"/>
      <c r="E42" s="237"/>
      <c r="F42" s="70"/>
      <c r="G42" s="236"/>
      <c r="H42" s="151"/>
      <c r="I42" s="71"/>
      <c r="J42" s="70"/>
      <c r="K42" s="236"/>
      <c r="L42" s="107"/>
    </row>
    <row r="43" spans="1:20" ht="18.600000000000001" thickBot="1" x14ac:dyDescent="0.3">
      <c r="A43" s="48" t="s">
        <v>18</v>
      </c>
      <c r="B43" s="22"/>
      <c r="C43" s="1" t="s">
        <v>19</v>
      </c>
      <c r="D43" s="23"/>
      <c r="E43" s="63"/>
      <c r="F43" s="64"/>
      <c r="G43" s="236"/>
      <c r="H43" s="150"/>
      <c r="I43" s="65"/>
      <c r="J43" s="64"/>
      <c r="K43" s="236"/>
      <c r="L43" s="105"/>
    </row>
    <row r="44" spans="1:20" ht="18.600000000000001" thickBot="1" x14ac:dyDescent="0.4">
      <c r="A44" s="49"/>
      <c r="B44" s="22"/>
      <c r="C44" s="2" t="s">
        <v>20</v>
      </c>
      <c r="D44" s="29"/>
      <c r="E44" s="66"/>
      <c r="F44" s="67"/>
      <c r="G44" s="236"/>
      <c r="H44" s="154">
        <f>IFERROR(AVERAGEIF(G43:G45,"&lt;&gt;0"),0)</f>
        <v>0</v>
      </c>
      <c r="I44" s="68"/>
      <c r="J44" s="67"/>
      <c r="K44" s="236"/>
      <c r="L44" s="106">
        <f>IFERROR(AVERAGEIF(K43:K45,"&lt;&gt;0"),0)</f>
        <v>0</v>
      </c>
    </row>
    <row r="45" spans="1:20" ht="18.600000000000001" thickBot="1" x14ac:dyDescent="0.3">
      <c r="A45" s="50"/>
      <c r="B45" s="22"/>
      <c r="C45" s="3" t="s">
        <v>21</v>
      </c>
      <c r="D45" s="36"/>
      <c r="E45" s="69"/>
      <c r="F45" s="70"/>
      <c r="G45" s="236"/>
      <c r="H45" s="151"/>
      <c r="I45" s="71"/>
      <c r="J45" s="70"/>
      <c r="K45" s="236"/>
      <c r="L45" s="107"/>
    </row>
    <row r="46" spans="1:20" ht="18.600000000000001" thickBot="1" x14ac:dyDescent="0.3">
      <c r="A46" s="51" t="s">
        <v>22</v>
      </c>
      <c r="B46" s="22"/>
      <c r="C46" s="1" t="s">
        <v>23</v>
      </c>
      <c r="D46" s="23"/>
      <c r="E46" s="63"/>
      <c r="F46" s="64"/>
      <c r="G46" s="236"/>
      <c r="H46" s="150"/>
      <c r="I46" s="65"/>
      <c r="J46" s="64"/>
      <c r="K46" s="236"/>
      <c r="L46" s="105"/>
    </row>
    <row r="47" spans="1:20" ht="18.600000000000001" thickBot="1" x14ac:dyDescent="0.4">
      <c r="A47" s="51"/>
      <c r="B47" s="22"/>
      <c r="C47" s="2" t="s">
        <v>24</v>
      </c>
      <c r="D47" s="29"/>
      <c r="E47" s="66"/>
      <c r="F47" s="67"/>
      <c r="G47" s="236"/>
      <c r="H47" s="154">
        <f>IFERROR(AVERAGEIF(G46:G48,"&lt;&gt;0"),0)</f>
        <v>0</v>
      </c>
      <c r="I47" s="68"/>
      <c r="J47" s="67"/>
      <c r="K47" s="236"/>
      <c r="L47" s="106">
        <f>IFERROR(AVERAGEIF(K46:K48,"&lt;&gt;0"),0)</f>
        <v>0</v>
      </c>
    </row>
    <row r="48" spans="1:20" ht="18.600000000000001" thickBot="1" x14ac:dyDescent="0.3">
      <c r="A48" s="52"/>
      <c r="B48" s="22"/>
      <c r="C48" s="3" t="s">
        <v>25</v>
      </c>
      <c r="D48" s="54"/>
      <c r="E48" s="69"/>
      <c r="F48" s="70"/>
      <c r="G48" s="236"/>
      <c r="H48" s="151"/>
      <c r="I48" s="71"/>
      <c r="J48" s="70"/>
      <c r="K48" s="236"/>
      <c r="L48" s="107"/>
    </row>
    <row r="49" spans="1:16" ht="63.6" thickBot="1" x14ac:dyDescent="0.4">
      <c r="G49" s="225" t="s">
        <v>27</v>
      </c>
      <c r="H49" s="193">
        <f>IFERROR(AVERAGEIF(H37:H48,"&lt;&gt;0"),0)</f>
        <v>0</v>
      </c>
      <c r="J49" s="72"/>
      <c r="K49" s="226" t="s">
        <v>27</v>
      </c>
      <c r="L49" s="193">
        <f>IFERROR(AVERAGEIF(L37:L48,"&lt;&gt;0"),0)</f>
        <v>0</v>
      </c>
    </row>
    <row r="50" spans="1:16" x14ac:dyDescent="0.25">
      <c r="H50" s="242" t="s">
        <v>62</v>
      </c>
      <c r="L50" s="242" t="s">
        <v>62</v>
      </c>
    </row>
    <row r="51" spans="1:16" x14ac:dyDescent="0.25">
      <c r="H51" s="243"/>
      <c r="L51" s="243"/>
    </row>
    <row r="52" spans="1:16" ht="14.4" thickBot="1" x14ac:dyDescent="0.3"/>
    <row r="53" spans="1:16" ht="19.5" customHeight="1" thickBot="1" x14ac:dyDescent="0.35">
      <c r="A53" s="122" t="s">
        <v>53</v>
      </c>
      <c r="B53" s="123"/>
      <c r="C53" s="123"/>
      <c r="D53" s="124"/>
    </row>
    <row r="54" spans="1:16" ht="54.6" thickBot="1" x14ac:dyDescent="0.3">
      <c r="A54" s="115" t="s">
        <v>4</v>
      </c>
      <c r="B54" s="116" t="s">
        <v>5</v>
      </c>
      <c r="C54" s="116" t="s">
        <v>6</v>
      </c>
      <c r="D54" s="177" t="s">
        <v>7</v>
      </c>
      <c r="E54" s="181" t="s">
        <v>49</v>
      </c>
      <c r="F54" s="177" t="s">
        <v>32</v>
      </c>
      <c r="G54" s="177" t="s">
        <v>50</v>
      </c>
      <c r="H54" s="177" t="s">
        <v>33</v>
      </c>
      <c r="I54" s="177" t="s">
        <v>51</v>
      </c>
      <c r="J54" s="173" t="s">
        <v>34</v>
      </c>
      <c r="L54" s="149" t="s">
        <v>57</v>
      </c>
      <c r="M54" s="149"/>
      <c r="N54" s="149"/>
      <c r="O54" s="149"/>
      <c r="P54" s="149"/>
    </row>
    <row r="55" spans="1:16" ht="18.600000000000001" thickBot="1" x14ac:dyDescent="0.3">
      <c r="A55" s="21" t="s">
        <v>10</v>
      </c>
      <c r="B55" s="22"/>
      <c r="C55" s="1" t="s">
        <v>11</v>
      </c>
      <c r="D55" s="76"/>
      <c r="E55" s="92"/>
      <c r="F55" s="112"/>
      <c r="G55" s="22"/>
      <c r="H55" s="112"/>
      <c r="I55" s="22"/>
      <c r="J55" s="108"/>
      <c r="L55" s="77" t="s">
        <v>54</v>
      </c>
      <c r="M55" s="77"/>
      <c r="N55" s="77"/>
      <c r="O55" s="77"/>
      <c r="P55" s="77"/>
    </row>
    <row r="56" spans="1:16" ht="18" x14ac:dyDescent="0.25">
      <c r="A56" s="27"/>
      <c r="B56" s="28"/>
      <c r="C56" s="2" t="s">
        <v>12</v>
      </c>
      <c r="D56" s="78"/>
      <c r="E56" s="22"/>
      <c r="F56" s="113" cm="1">
        <f t="array" ref="F56">IFERROR(AVERAGE(IF(E55:E57&lt;&gt;"",IF((E55:E57="&lt;2")+(E55:E57="ND"),1.99,E55:E57))),0)</f>
        <v>0</v>
      </c>
      <c r="G56" s="28"/>
      <c r="H56" s="113" cm="1">
        <f t="array" ref="H56">IFERROR(AVERAGE(IF(G55:G57&lt;&gt;"",IF((G55:G57="&lt;2")+(G55:G57="ND"),1.99,G55:G57))),0)</f>
        <v>0</v>
      </c>
      <c r="I56" s="28"/>
      <c r="J56" s="109">
        <f>IFERROR(AVERAGE(I55,I56,I57),0)</f>
        <v>0</v>
      </c>
      <c r="L56" s="77" t="s">
        <v>55</v>
      </c>
      <c r="M56" s="77"/>
      <c r="N56" s="77"/>
      <c r="O56" s="77"/>
      <c r="P56" s="77"/>
    </row>
    <row r="57" spans="1:16" ht="19.5" customHeight="1" thickBot="1" x14ac:dyDescent="0.3">
      <c r="A57" s="34"/>
      <c r="B57" s="35"/>
      <c r="C57" s="3" t="s">
        <v>13</v>
      </c>
      <c r="D57" s="79"/>
      <c r="E57" s="35"/>
      <c r="F57" s="114"/>
      <c r="G57" s="35"/>
      <c r="H57" s="114"/>
      <c r="I57" s="35"/>
      <c r="J57" s="110"/>
      <c r="L57" s="244" t="s">
        <v>102</v>
      </c>
      <c r="M57" s="245"/>
      <c r="N57" s="245"/>
      <c r="O57" s="245"/>
      <c r="P57" s="246"/>
    </row>
    <row r="58" spans="1:16" ht="18" x14ac:dyDescent="0.25">
      <c r="A58" s="42" t="s">
        <v>14</v>
      </c>
      <c r="B58" s="22"/>
      <c r="C58" s="1" t="s">
        <v>15</v>
      </c>
      <c r="D58" s="76"/>
      <c r="E58" s="22"/>
      <c r="F58" s="112"/>
      <c r="G58" s="22"/>
      <c r="H58" s="112"/>
      <c r="I58" s="22"/>
      <c r="J58" s="108"/>
      <c r="L58" s="247"/>
      <c r="M58" s="248"/>
      <c r="N58" s="248"/>
      <c r="O58" s="248"/>
      <c r="P58" s="249"/>
    </row>
    <row r="59" spans="1:16" ht="18" x14ac:dyDescent="0.25">
      <c r="A59" s="45"/>
      <c r="B59" s="28"/>
      <c r="C59" s="2" t="s">
        <v>16</v>
      </c>
      <c r="D59" s="78"/>
      <c r="E59" s="28"/>
      <c r="F59" s="113" cm="1">
        <f t="array" ref="F59">IFERROR(AVERAGE(IF(E58:E60&lt;&gt;"",IF((E58:E60="&lt;2")+(E58:E60="ND"),1.99,E58:E60))),0)</f>
        <v>0</v>
      </c>
      <c r="G59" s="28"/>
      <c r="H59" s="113" cm="1">
        <f t="array" ref="H59">IFERROR(AVERAGE(IF(G58:G60&lt;&gt;"",IF((G58:G60="&lt;2")+(G58:G60="ND"),1.99,G58:G60))),0)</f>
        <v>0</v>
      </c>
      <c r="I59" s="28"/>
      <c r="J59" s="109">
        <f>IFERROR(AVERAGE(I58,I59,I60),0)</f>
        <v>0</v>
      </c>
      <c r="L59" s="247"/>
      <c r="M59" s="248"/>
      <c r="N59" s="248"/>
      <c r="O59" s="248"/>
      <c r="P59" s="249"/>
    </row>
    <row r="60" spans="1:16" ht="19.5" customHeight="1" thickBot="1" x14ac:dyDescent="0.3">
      <c r="A60" s="45"/>
      <c r="B60" s="35"/>
      <c r="C60" s="3" t="s">
        <v>17</v>
      </c>
      <c r="D60" s="79"/>
      <c r="E60" s="35"/>
      <c r="F60" s="114"/>
      <c r="G60" s="35"/>
      <c r="H60" s="114"/>
      <c r="I60" s="35"/>
      <c r="J60" s="110"/>
      <c r="L60" s="245"/>
      <c r="M60" s="245"/>
      <c r="N60" s="245"/>
      <c r="O60" s="245"/>
      <c r="P60" s="245"/>
    </row>
    <row r="61" spans="1:16" ht="18" customHeight="1" x14ac:dyDescent="0.25">
      <c r="A61" s="48" t="s">
        <v>18</v>
      </c>
      <c r="B61" s="22"/>
      <c r="C61" s="1" t="s">
        <v>19</v>
      </c>
      <c r="D61" s="76"/>
      <c r="E61" s="22"/>
      <c r="F61" s="112"/>
      <c r="G61" s="22"/>
      <c r="H61" s="112"/>
      <c r="I61" s="22"/>
      <c r="J61" s="108"/>
      <c r="L61" s="248"/>
      <c r="M61" s="248"/>
      <c r="N61" s="248"/>
      <c r="O61" s="248"/>
      <c r="P61" s="248"/>
    </row>
    <row r="62" spans="1:16" ht="18" x14ac:dyDescent="0.25">
      <c r="A62" s="49"/>
      <c r="B62" s="28"/>
      <c r="C62" s="2" t="s">
        <v>20</v>
      </c>
      <c r="D62" s="78"/>
      <c r="E62" s="28"/>
      <c r="F62" s="113" cm="1">
        <f t="array" ref="F62">IFERROR(AVERAGE(IF(E61:E63&lt;&gt;"",IF((E61:E63="&lt;2")+(E61:E63="ND"),1.99,E61:E63))),0)</f>
        <v>0</v>
      </c>
      <c r="G62" s="28"/>
      <c r="H62" s="113" cm="1">
        <f t="array" ref="H62">IFERROR(AVERAGE(IF(G61:G63&lt;&gt;"",IF((G61:G63="&lt;2")+(G61:G63="ND"),1.99,G61:G63))),0)</f>
        <v>0</v>
      </c>
      <c r="I62" s="28"/>
      <c r="J62" s="109">
        <f>IFERROR(AVERAGE(I61,I62,I63),0)</f>
        <v>0</v>
      </c>
      <c r="L62" s="217"/>
      <c r="M62" s="217"/>
      <c r="N62" s="217"/>
      <c r="O62" s="217"/>
      <c r="P62" s="217"/>
    </row>
    <row r="63" spans="1:16" ht="18.600000000000001" thickBot="1" x14ac:dyDescent="0.3">
      <c r="A63" s="50"/>
      <c r="B63" s="35"/>
      <c r="C63" s="3" t="s">
        <v>21</v>
      </c>
      <c r="D63" s="79"/>
      <c r="E63" s="35"/>
      <c r="F63" s="114"/>
      <c r="G63" s="35"/>
      <c r="H63" s="114"/>
      <c r="I63" s="35"/>
      <c r="J63" s="110"/>
      <c r="L63" s="218"/>
      <c r="M63" s="218"/>
      <c r="N63" s="218"/>
      <c r="O63" s="218"/>
      <c r="P63" s="218"/>
    </row>
    <row r="64" spans="1:16" ht="18" x14ac:dyDescent="0.25">
      <c r="A64" s="51" t="s">
        <v>22</v>
      </c>
      <c r="B64" s="22"/>
      <c r="C64" s="1" t="s">
        <v>23</v>
      </c>
      <c r="D64" s="76"/>
      <c r="E64" s="22"/>
      <c r="F64" s="112"/>
      <c r="G64" s="22"/>
      <c r="H64" s="112"/>
      <c r="I64" s="22"/>
      <c r="J64" s="108"/>
    </row>
    <row r="65" spans="1:14" ht="18" x14ac:dyDescent="0.25">
      <c r="A65" s="51"/>
      <c r="B65" s="28"/>
      <c r="C65" s="2" t="s">
        <v>24</v>
      </c>
      <c r="D65" s="78"/>
      <c r="E65" s="28"/>
      <c r="F65" s="113" cm="1">
        <f t="array" ref="F65">IFERROR(AVERAGE(IF(E64:E66&lt;&gt;"",IF((E64:E66="&lt;2")+(E64:E66="ND"),1.99,E64:E66))),0)</f>
        <v>0</v>
      </c>
      <c r="G65" s="28"/>
      <c r="H65" s="113" cm="1">
        <f t="array" ref="H65">IFERROR(AVERAGE(IF(G64:G66&lt;&gt;"",IF((G64:G66="&lt;2")+(G64:G66="ND"),1.99,G64:G66))),0)</f>
        <v>0</v>
      </c>
      <c r="I65" s="28"/>
      <c r="J65" s="109">
        <f>IFERROR(AVERAGE(I64,I65,I66),0)</f>
        <v>0</v>
      </c>
    </row>
    <row r="66" spans="1:14" ht="18.600000000000001" thickBot="1" x14ac:dyDescent="0.3">
      <c r="A66" s="52"/>
      <c r="B66" s="35"/>
      <c r="C66" s="3" t="s">
        <v>25</v>
      </c>
      <c r="D66" s="238"/>
      <c r="E66" s="53"/>
      <c r="F66" s="114"/>
      <c r="G66" s="35"/>
      <c r="H66" s="114"/>
      <c r="I66" s="35"/>
      <c r="J66" s="110"/>
    </row>
    <row r="67" spans="1:14" ht="18.75" customHeight="1" x14ac:dyDescent="0.35">
      <c r="B67" s="72"/>
      <c r="D67" s="191" t="s">
        <v>27</v>
      </c>
      <c r="E67" s="192"/>
      <c r="F67" s="73">
        <f>IFERROR(AVERAGEIF(F55:F66,"&lt;&gt;0"),0)</f>
        <v>0</v>
      </c>
      <c r="G67" s="80"/>
      <c r="H67" s="176">
        <f>IFERROR(AVERAGEIF(H55:H66,"&lt;&gt;0"),0)</f>
        <v>0</v>
      </c>
      <c r="J67" s="73">
        <f>IFERROR(AVERAGEIF(J55:J66,"&lt;&gt;0"),0)</f>
        <v>0</v>
      </c>
    </row>
    <row r="68" spans="1:14" ht="18" x14ac:dyDescent="0.35">
      <c r="D68" s="231" t="s">
        <v>106</v>
      </c>
      <c r="E68" s="232"/>
      <c r="F68" s="242" t="s">
        <v>35</v>
      </c>
      <c r="G68" s="57"/>
      <c r="H68" s="242" t="s">
        <v>36</v>
      </c>
      <c r="I68" s="57"/>
      <c r="J68" s="242" t="s">
        <v>37</v>
      </c>
    </row>
    <row r="69" spans="1:14" ht="18" x14ac:dyDescent="0.35">
      <c r="D69" s="230"/>
      <c r="E69" s="230"/>
      <c r="F69" s="243"/>
      <c r="G69" s="57"/>
      <c r="H69" s="243"/>
      <c r="I69" s="57"/>
      <c r="J69" s="243"/>
    </row>
    <row r="70" spans="1:14" ht="15" customHeight="1" x14ac:dyDescent="0.25">
      <c r="F70" s="242" t="s">
        <v>38</v>
      </c>
    </row>
    <row r="71" spans="1:14" ht="15" customHeight="1" x14ac:dyDescent="0.25">
      <c r="F71" s="243"/>
    </row>
    <row r="72" spans="1:14" ht="18.75" customHeight="1" x14ac:dyDescent="0.25"/>
    <row r="73" spans="1:14" ht="14.4" thickBot="1" x14ac:dyDescent="0.3"/>
    <row r="74" spans="1:14" ht="15" customHeight="1" x14ac:dyDescent="0.35">
      <c r="A74" s="125" t="s">
        <v>92</v>
      </c>
      <c r="B74" s="126"/>
      <c r="C74" s="126"/>
      <c r="D74" s="127"/>
      <c r="E74" s="81"/>
    </row>
    <row r="75" spans="1:14" ht="15" customHeight="1" thickBot="1" x14ac:dyDescent="0.4">
      <c r="A75" s="128" t="s">
        <v>93</v>
      </c>
      <c r="B75" s="129"/>
      <c r="C75" s="129"/>
      <c r="D75" s="130"/>
    </row>
    <row r="76" spans="1:14" ht="36.6" customHeight="1" thickBot="1" x14ac:dyDescent="0.3">
      <c r="A76" s="115" t="s">
        <v>4</v>
      </c>
      <c r="B76" s="116" t="s">
        <v>5</v>
      </c>
      <c r="C76" s="116" t="s">
        <v>6</v>
      </c>
      <c r="D76" s="177" t="s">
        <v>7</v>
      </c>
      <c r="E76" s="173" t="s">
        <v>49</v>
      </c>
      <c r="F76" s="197" t="s">
        <v>101</v>
      </c>
      <c r="G76" s="196"/>
      <c r="H76" s="158" t="s">
        <v>103</v>
      </c>
      <c r="I76" s="159"/>
      <c r="J76" s="159"/>
      <c r="K76" s="167"/>
      <c r="L76" s="201"/>
      <c r="M76" s="201"/>
      <c r="N76" s="201"/>
    </row>
    <row r="77" spans="1:14" ht="18.75" customHeight="1" thickBot="1" x14ac:dyDescent="0.3">
      <c r="A77" s="21" t="s">
        <v>10</v>
      </c>
      <c r="B77" s="22"/>
      <c r="C77" s="1" t="s">
        <v>11</v>
      </c>
      <c r="D77" s="76"/>
      <c r="E77" s="178"/>
      <c r="F77" s="212"/>
      <c r="G77" s="195"/>
      <c r="H77" s="220" t="s">
        <v>104</v>
      </c>
      <c r="I77" s="221"/>
      <c r="J77" s="222"/>
      <c r="K77" s="223"/>
      <c r="L77" s="217"/>
      <c r="M77" s="195"/>
      <c r="N77" s="195"/>
    </row>
    <row r="78" spans="1:14" ht="18.600000000000001" thickBot="1" x14ac:dyDescent="0.3">
      <c r="A78" s="27"/>
      <c r="B78" s="22"/>
      <c r="C78" s="2" t="s">
        <v>12</v>
      </c>
      <c r="D78" s="78"/>
      <c r="E78" s="179"/>
      <c r="F78" s="224" cm="1">
        <f t="array" ref="F78">IFERROR(AVERAGE(IF(E77:E79&lt;&gt;"",IF((E77:E79="&lt;2")+(E77:E79="ND"),1.99,E77:E79))),0)</f>
        <v>0</v>
      </c>
      <c r="G78" s="195"/>
      <c r="H78" s="219"/>
      <c r="I78" s="195"/>
      <c r="J78" s="195"/>
      <c r="L78" s="195"/>
      <c r="M78" s="195"/>
      <c r="N78" s="195"/>
    </row>
    <row r="79" spans="1:14" ht="18.600000000000001" thickBot="1" x14ac:dyDescent="0.3">
      <c r="A79" s="34"/>
      <c r="B79" s="22"/>
      <c r="C79" s="3" t="s">
        <v>13</v>
      </c>
      <c r="D79" s="79"/>
      <c r="E79" s="180"/>
      <c r="F79" s="213"/>
      <c r="G79" s="195"/>
      <c r="H79" s="218"/>
      <c r="I79" s="218"/>
      <c r="J79" s="218"/>
      <c r="L79" s="195"/>
      <c r="M79" s="195"/>
      <c r="N79" s="195"/>
    </row>
    <row r="80" spans="1:14" ht="18" customHeight="1" thickBot="1" x14ac:dyDescent="0.3">
      <c r="A80" s="42" t="s">
        <v>14</v>
      </c>
      <c r="B80" s="22"/>
      <c r="C80" s="1" t="s">
        <v>15</v>
      </c>
      <c r="D80" s="76"/>
      <c r="E80" s="178"/>
      <c r="F80" s="214"/>
      <c r="G80" s="157"/>
      <c r="H80" s="218"/>
      <c r="I80" s="218"/>
      <c r="J80" s="218"/>
      <c r="L80" s="157"/>
      <c r="M80" s="157"/>
      <c r="N80" s="157"/>
    </row>
    <row r="81" spans="1:14" ht="18" customHeight="1" thickBot="1" x14ac:dyDescent="0.3">
      <c r="A81" s="45"/>
      <c r="B81" s="22"/>
      <c r="C81" s="2" t="s">
        <v>16</v>
      </c>
      <c r="D81" s="78"/>
      <c r="E81" s="179"/>
      <c r="F81" s="106" cm="1">
        <f t="array" ref="F81">IFERROR(AVERAGE(IF(E80:E82&lt;&gt;"",IF((E80:E82="&lt;2")+(E80:E82="ND"),1.99,E80:E82))),0)</f>
        <v>0</v>
      </c>
      <c r="G81" s="195"/>
      <c r="H81" s="217"/>
      <c r="I81" s="217"/>
      <c r="J81" s="217"/>
      <c r="K81" s="217"/>
      <c r="L81" s="217"/>
      <c r="M81" s="195"/>
      <c r="N81" s="195"/>
    </row>
    <row r="82" spans="1:14" ht="15" customHeight="1" thickBot="1" x14ac:dyDescent="0.3">
      <c r="A82" s="45"/>
      <c r="B82" s="22"/>
      <c r="C82" s="3" t="s">
        <v>17</v>
      </c>
      <c r="D82" s="79"/>
      <c r="E82" s="180"/>
      <c r="F82" s="215"/>
      <c r="G82" s="195"/>
      <c r="H82" s="217"/>
      <c r="I82" s="217"/>
      <c r="J82" s="217"/>
      <c r="L82" s="195"/>
      <c r="M82" s="195"/>
      <c r="N82" s="195"/>
    </row>
    <row r="83" spans="1:14" ht="18.600000000000001" thickBot="1" x14ac:dyDescent="0.3">
      <c r="A83" s="48" t="s">
        <v>18</v>
      </c>
      <c r="B83" s="22"/>
      <c r="C83" s="1" t="s">
        <v>19</v>
      </c>
      <c r="D83" s="76"/>
      <c r="E83" s="178"/>
      <c r="F83" s="214"/>
      <c r="G83" s="157"/>
      <c r="H83" s="217"/>
      <c r="I83" s="217"/>
      <c r="J83" s="217"/>
      <c r="L83" s="157"/>
      <c r="M83" s="157"/>
      <c r="N83" s="157"/>
    </row>
    <row r="84" spans="1:14" ht="18.600000000000001" thickBot="1" x14ac:dyDescent="0.3">
      <c r="A84" s="49"/>
      <c r="B84" s="22"/>
      <c r="C84" s="2" t="s">
        <v>20</v>
      </c>
      <c r="D84" s="78"/>
      <c r="E84" s="179"/>
      <c r="F84" s="106" cm="1">
        <f t="array" ref="F84">IFERROR(AVERAGE(IF(E83:E85&lt;&gt;"",IF((E83:E85="&lt;2")+(E83:E85="ND"),1.99,E83:E85))),0)</f>
        <v>0</v>
      </c>
    </row>
    <row r="85" spans="1:14" ht="18.600000000000001" thickBot="1" x14ac:dyDescent="0.3">
      <c r="A85" s="50"/>
      <c r="B85" s="22"/>
      <c r="C85" s="3" t="s">
        <v>21</v>
      </c>
      <c r="D85" s="79"/>
      <c r="E85" s="180"/>
      <c r="F85" s="215"/>
    </row>
    <row r="86" spans="1:14" ht="18.600000000000001" thickBot="1" x14ac:dyDescent="0.3">
      <c r="A86" s="51" t="s">
        <v>22</v>
      </c>
      <c r="B86" s="22"/>
      <c r="C86" s="1" t="s">
        <v>23</v>
      </c>
      <c r="D86" s="76"/>
      <c r="E86" s="178"/>
      <c r="F86" s="214"/>
    </row>
    <row r="87" spans="1:14" ht="18.600000000000001" thickBot="1" x14ac:dyDescent="0.3">
      <c r="A87" s="51"/>
      <c r="B87" s="22"/>
      <c r="C87" s="2" t="s">
        <v>24</v>
      </c>
      <c r="D87" s="78"/>
      <c r="E87" s="179"/>
      <c r="F87" s="106" cm="1">
        <f t="array" ref="F87">IFERROR(AVERAGE(IF(E86:E88&lt;&gt;"",IF((E86:E88="&lt;2")+(E86:E88="ND"),1.99,E86:E88))),0)</f>
        <v>0</v>
      </c>
    </row>
    <row r="88" spans="1:14" ht="18.600000000000001" thickBot="1" x14ac:dyDescent="0.3">
      <c r="A88" s="52"/>
      <c r="B88" s="22"/>
      <c r="C88" s="3" t="s">
        <v>25</v>
      </c>
      <c r="D88" s="238"/>
      <c r="E88" s="198"/>
      <c r="F88" s="216"/>
    </row>
    <row r="89" spans="1:14" ht="46.8" x14ac:dyDescent="0.35">
      <c r="B89" s="72"/>
      <c r="D89" s="233" t="s">
        <v>107</v>
      </c>
      <c r="E89" s="199" t="s">
        <v>47</v>
      </c>
      <c r="F89" s="200">
        <f>IFERROR(AVERAGEIF(F77:F88,"&lt;&gt;0"),0)</f>
        <v>0</v>
      </c>
    </row>
    <row r="90" spans="1:14" ht="18" x14ac:dyDescent="0.35">
      <c r="A90" s="82"/>
      <c r="B90" s="82"/>
      <c r="C90" s="82"/>
      <c r="E90" s="83" t="s">
        <v>48</v>
      </c>
    </row>
    <row r="91" spans="1:14" ht="16.2" customHeight="1" x14ac:dyDescent="0.25"/>
    <row r="92" spans="1:14" hidden="1" x14ac:dyDescent="0.25">
      <c r="A92" s="7">
        <v>0</v>
      </c>
    </row>
    <row r="93" spans="1:14" hidden="1" x14ac:dyDescent="0.25">
      <c r="A93" s="7">
        <v>0.01</v>
      </c>
    </row>
    <row r="94" spans="1:14" hidden="1" x14ac:dyDescent="0.25">
      <c r="A94" s="7">
        <v>0.02</v>
      </c>
    </row>
    <row r="95" spans="1:14" hidden="1" x14ac:dyDescent="0.25">
      <c r="A95" s="7">
        <v>0.03</v>
      </c>
    </row>
    <row r="96" spans="1:14" hidden="1" x14ac:dyDescent="0.25">
      <c r="A96" s="7">
        <v>0.04</v>
      </c>
    </row>
    <row r="97" spans="1:1" hidden="1" x14ac:dyDescent="0.25">
      <c r="A97" s="7">
        <v>0.05</v>
      </c>
    </row>
    <row r="98" spans="1:1" hidden="1" x14ac:dyDescent="0.25">
      <c r="A98" s="7">
        <v>0.06</v>
      </c>
    </row>
    <row r="99" spans="1:1" hidden="1" x14ac:dyDescent="0.25">
      <c r="A99" s="7">
        <v>7.0000000000000007E-2</v>
      </c>
    </row>
    <row r="100" spans="1:1" hidden="1" x14ac:dyDescent="0.25">
      <c r="A100" s="7">
        <v>0.08</v>
      </c>
    </row>
    <row r="101" spans="1:1" hidden="1" x14ac:dyDescent="0.25">
      <c r="A101" s="7">
        <v>0.09</v>
      </c>
    </row>
    <row r="102" spans="1:1" hidden="1" x14ac:dyDescent="0.25">
      <c r="A102" s="7">
        <v>0.1</v>
      </c>
    </row>
    <row r="103" spans="1:1" hidden="1" x14ac:dyDescent="0.25">
      <c r="A103" s="7">
        <v>0.11</v>
      </c>
    </row>
    <row r="104" spans="1:1" hidden="1" x14ac:dyDescent="0.25">
      <c r="A104" s="7">
        <v>0.12</v>
      </c>
    </row>
    <row r="105" spans="1:1" hidden="1" x14ac:dyDescent="0.25">
      <c r="A105" s="7">
        <v>0.13</v>
      </c>
    </row>
    <row r="106" spans="1:1" hidden="1" x14ac:dyDescent="0.25">
      <c r="A106" s="7">
        <v>0.14000000000000001</v>
      </c>
    </row>
    <row r="107" spans="1:1" hidden="1" x14ac:dyDescent="0.25">
      <c r="A107" s="7">
        <v>0.15</v>
      </c>
    </row>
    <row r="108" spans="1:1" hidden="1" x14ac:dyDescent="0.25">
      <c r="A108" s="7">
        <v>0.16</v>
      </c>
    </row>
    <row r="109" spans="1:1" hidden="1" x14ac:dyDescent="0.25">
      <c r="A109" s="7">
        <v>0.17</v>
      </c>
    </row>
    <row r="110" spans="1:1" hidden="1" x14ac:dyDescent="0.25">
      <c r="A110" s="7">
        <v>0.18</v>
      </c>
    </row>
    <row r="111" spans="1:1" hidden="1" x14ac:dyDescent="0.25">
      <c r="A111" s="7">
        <v>0.19</v>
      </c>
    </row>
    <row r="112" spans="1:1" hidden="1" x14ac:dyDescent="0.25">
      <c r="A112" s="7">
        <v>0.2</v>
      </c>
    </row>
    <row r="113" spans="1:1" hidden="1" x14ac:dyDescent="0.25">
      <c r="A113" s="7">
        <v>0.21</v>
      </c>
    </row>
    <row r="114" spans="1:1" hidden="1" x14ac:dyDescent="0.25">
      <c r="A114" s="7">
        <v>0.22</v>
      </c>
    </row>
    <row r="115" spans="1:1" hidden="1" x14ac:dyDescent="0.25">
      <c r="A115" s="7">
        <v>0.23</v>
      </c>
    </row>
    <row r="116" spans="1:1" hidden="1" x14ac:dyDescent="0.25">
      <c r="A116" s="7">
        <v>0.24</v>
      </c>
    </row>
    <row r="117" spans="1:1" hidden="1" x14ac:dyDescent="0.25">
      <c r="A117" s="7">
        <v>0.25</v>
      </c>
    </row>
    <row r="118" spans="1:1" hidden="1" x14ac:dyDescent="0.25">
      <c r="A118" s="7">
        <v>0.26</v>
      </c>
    </row>
    <row r="119" spans="1:1" hidden="1" x14ac:dyDescent="0.25">
      <c r="A119" s="7">
        <v>0.27</v>
      </c>
    </row>
    <row r="120" spans="1:1" hidden="1" x14ac:dyDescent="0.25">
      <c r="A120" s="7">
        <v>0.28000000000000003</v>
      </c>
    </row>
    <row r="121" spans="1:1" hidden="1" x14ac:dyDescent="0.25">
      <c r="A121" s="7">
        <v>0.28999999999999998</v>
      </c>
    </row>
    <row r="122" spans="1:1" hidden="1" x14ac:dyDescent="0.25">
      <c r="A122" s="7">
        <v>0.3</v>
      </c>
    </row>
    <row r="123" spans="1:1" hidden="1" x14ac:dyDescent="0.25">
      <c r="A123" s="7">
        <v>0.31</v>
      </c>
    </row>
    <row r="124" spans="1:1" hidden="1" x14ac:dyDescent="0.25">
      <c r="A124" s="7">
        <v>0.32</v>
      </c>
    </row>
    <row r="125" spans="1:1" hidden="1" x14ac:dyDescent="0.25">
      <c r="A125" s="7">
        <v>0.33</v>
      </c>
    </row>
    <row r="126" spans="1:1" hidden="1" x14ac:dyDescent="0.25">
      <c r="A126" s="7">
        <v>0.34</v>
      </c>
    </row>
    <row r="127" spans="1:1" hidden="1" x14ac:dyDescent="0.25">
      <c r="A127" s="7">
        <v>0.35000000000000003</v>
      </c>
    </row>
    <row r="128" spans="1:1" hidden="1" x14ac:dyDescent="0.25">
      <c r="A128" s="7">
        <v>0.36</v>
      </c>
    </row>
    <row r="129" spans="1:1" hidden="1" x14ac:dyDescent="0.25">
      <c r="A129" s="7">
        <v>0.37</v>
      </c>
    </row>
    <row r="130" spans="1:1" hidden="1" x14ac:dyDescent="0.25">
      <c r="A130" s="7">
        <v>0.38</v>
      </c>
    </row>
    <row r="131" spans="1:1" hidden="1" x14ac:dyDescent="0.25">
      <c r="A131" s="7">
        <v>0.39</v>
      </c>
    </row>
    <row r="132" spans="1:1" hidden="1" x14ac:dyDescent="0.25">
      <c r="A132" s="7">
        <v>0.4</v>
      </c>
    </row>
    <row r="133" spans="1:1" hidden="1" x14ac:dyDescent="0.25">
      <c r="A133" s="7">
        <v>0.41000000000000003</v>
      </c>
    </row>
    <row r="134" spans="1:1" hidden="1" x14ac:dyDescent="0.25">
      <c r="A134" s="7">
        <v>0.42</v>
      </c>
    </row>
    <row r="135" spans="1:1" hidden="1" x14ac:dyDescent="0.25">
      <c r="A135" s="7">
        <v>0.43</v>
      </c>
    </row>
    <row r="136" spans="1:1" hidden="1" x14ac:dyDescent="0.25">
      <c r="A136" s="7">
        <v>0.44</v>
      </c>
    </row>
    <row r="137" spans="1:1" hidden="1" x14ac:dyDescent="0.25">
      <c r="A137" s="7">
        <v>0.45</v>
      </c>
    </row>
    <row r="138" spans="1:1" hidden="1" x14ac:dyDescent="0.25">
      <c r="A138" s="7">
        <v>0.46</v>
      </c>
    </row>
    <row r="139" spans="1:1" hidden="1" x14ac:dyDescent="0.25">
      <c r="A139" s="7">
        <v>0.47000000000000003</v>
      </c>
    </row>
    <row r="140" spans="1:1" hidden="1" x14ac:dyDescent="0.25">
      <c r="A140" s="7">
        <v>0.48</v>
      </c>
    </row>
    <row r="141" spans="1:1" hidden="1" x14ac:dyDescent="0.25">
      <c r="A141" s="7">
        <v>0.49</v>
      </c>
    </row>
    <row r="142" spans="1:1" hidden="1" x14ac:dyDescent="0.25">
      <c r="A142" s="7">
        <v>0.5</v>
      </c>
    </row>
    <row r="143" spans="1:1" hidden="1" x14ac:dyDescent="0.25">
      <c r="A143" s="7">
        <v>0.51</v>
      </c>
    </row>
    <row r="144" spans="1:1" hidden="1" x14ac:dyDescent="0.25">
      <c r="A144" s="7">
        <v>0.52</v>
      </c>
    </row>
    <row r="145" spans="1:1" hidden="1" x14ac:dyDescent="0.25">
      <c r="A145" s="7">
        <v>0.53</v>
      </c>
    </row>
    <row r="146" spans="1:1" hidden="1" x14ac:dyDescent="0.25">
      <c r="A146" s="7">
        <v>0.54</v>
      </c>
    </row>
    <row r="147" spans="1:1" hidden="1" x14ac:dyDescent="0.25">
      <c r="A147" s="7">
        <v>0.55000000000000004</v>
      </c>
    </row>
    <row r="148" spans="1:1" hidden="1" x14ac:dyDescent="0.25">
      <c r="A148" s="7">
        <v>0.56000000000000005</v>
      </c>
    </row>
    <row r="149" spans="1:1" hidden="1" x14ac:dyDescent="0.25">
      <c r="A149" s="7">
        <v>0.57000000000000006</v>
      </c>
    </row>
    <row r="150" spans="1:1" hidden="1" x14ac:dyDescent="0.25">
      <c r="A150" s="7">
        <v>0.57999999999999996</v>
      </c>
    </row>
    <row r="151" spans="1:1" hidden="1" x14ac:dyDescent="0.25">
      <c r="A151" s="7">
        <v>0.59</v>
      </c>
    </row>
    <row r="152" spans="1:1" hidden="1" x14ac:dyDescent="0.25">
      <c r="A152" s="7">
        <v>0.6</v>
      </c>
    </row>
    <row r="153" spans="1:1" hidden="1" x14ac:dyDescent="0.25">
      <c r="A153" s="7">
        <v>0.61</v>
      </c>
    </row>
    <row r="154" spans="1:1" hidden="1" x14ac:dyDescent="0.25">
      <c r="A154" s="7">
        <v>0.62</v>
      </c>
    </row>
    <row r="155" spans="1:1" hidden="1" x14ac:dyDescent="0.25">
      <c r="A155" s="7">
        <v>0.63</v>
      </c>
    </row>
    <row r="156" spans="1:1" hidden="1" x14ac:dyDescent="0.25">
      <c r="A156" s="7">
        <v>0.64</v>
      </c>
    </row>
    <row r="157" spans="1:1" hidden="1" x14ac:dyDescent="0.25">
      <c r="A157" s="7">
        <v>0.65</v>
      </c>
    </row>
    <row r="158" spans="1:1" hidden="1" x14ac:dyDescent="0.25">
      <c r="A158" s="7">
        <v>0.66</v>
      </c>
    </row>
    <row r="159" spans="1:1" hidden="1" x14ac:dyDescent="0.25">
      <c r="A159" s="7">
        <v>0.67</v>
      </c>
    </row>
    <row r="160" spans="1:1" hidden="1" x14ac:dyDescent="0.25">
      <c r="A160" s="7">
        <v>0.68</v>
      </c>
    </row>
    <row r="161" spans="1:1" hidden="1" x14ac:dyDescent="0.25">
      <c r="A161" s="7">
        <v>0.69000000000000006</v>
      </c>
    </row>
    <row r="162" spans="1:1" hidden="1" x14ac:dyDescent="0.25">
      <c r="A162" s="7">
        <v>0.70000000000000007</v>
      </c>
    </row>
    <row r="163" spans="1:1" hidden="1" x14ac:dyDescent="0.25">
      <c r="A163" s="7">
        <v>0.71</v>
      </c>
    </row>
    <row r="164" spans="1:1" hidden="1" x14ac:dyDescent="0.25">
      <c r="A164" s="7">
        <v>0.72</v>
      </c>
    </row>
    <row r="165" spans="1:1" hidden="1" x14ac:dyDescent="0.25">
      <c r="A165" s="7">
        <v>0.73</v>
      </c>
    </row>
    <row r="166" spans="1:1" hidden="1" x14ac:dyDescent="0.25">
      <c r="A166" s="7">
        <v>0.74</v>
      </c>
    </row>
    <row r="167" spans="1:1" hidden="1" x14ac:dyDescent="0.25">
      <c r="A167" s="7">
        <v>0.75</v>
      </c>
    </row>
    <row r="168" spans="1:1" hidden="1" x14ac:dyDescent="0.25">
      <c r="A168" s="7">
        <v>0.76</v>
      </c>
    </row>
    <row r="169" spans="1:1" hidden="1" x14ac:dyDescent="0.25">
      <c r="A169" s="7">
        <v>0.77</v>
      </c>
    </row>
    <row r="170" spans="1:1" hidden="1" x14ac:dyDescent="0.25">
      <c r="A170" s="7">
        <v>0.78</v>
      </c>
    </row>
    <row r="171" spans="1:1" hidden="1" x14ac:dyDescent="0.25">
      <c r="A171" s="7">
        <v>0.79</v>
      </c>
    </row>
    <row r="172" spans="1:1" hidden="1" x14ac:dyDescent="0.25">
      <c r="A172" s="7">
        <v>0.8</v>
      </c>
    </row>
    <row r="173" spans="1:1" hidden="1" x14ac:dyDescent="0.25">
      <c r="A173" s="7">
        <v>0.81</v>
      </c>
    </row>
    <row r="174" spans="1:1" hidden="1" x14ac:dyDescent="0.25">
      <c r="A174" s="7">
        <v>0.82000000000000006</v>
      </c>
    </row>
    <row r="175" spans="1:1" hidden="1" x14ac:dyDescent="0.25">
      <c r="A175" s="7">
        <v>0.83000000000000007</v>
      </c>
    </row>
    <row r="176" spans="1:1" hidden="1" x14ac:dyDescent="0.25">
      <c r="A176" s="7">
        <v>0.84</v>
      </c>
    </row>
    <row r="177" spans="1:1" hidden="1" x14ac:dyDescent="0.25">
      <c r="A177" s="7">
        <v>0.85</v>
      </c>
    </row>
    <row r="178" spans="1:1" hidden="1" x14ac:dyDescent="0.25">
      <c r="A178" s="7">
        <v>0.86</v>
      </c>
    </row>
    <row r="179" spans="1:1" hidden="1" x14ac:dyDescent="0.25">
      <c r="A179" s="7">
        <v>0.87</v>
      </c>
    </row>
    <row r="180" spans="1:1" hidden="1" x14ac:dyDescent="0.25">
      <c r="A180" s="7">
        <v>0.88</v>
      </c>
    </row>
    <row r="181" spans="1:1" hidden="1" x14ac:dyDescent="0.25">
      <c r="A181" s="7">
        <v>0.89</v>
      </c>
    </row>
    <row r="182" spans="1:1" hidden="1" x14ac:dyDescent="0.25">
      <c r="A182" s="7">
        <v>0.9</v>
      </c>
    </row>
    <row r="183" spans="1:1" hidden="1" x14ac:dyDescent="0.25">
      <c r="A183" s="7">
        <v>0.91</v>
      </c>
    </row>
    <row r="184" spans="1:1" hidden="1" x14ac:dyDescent="0.25">
      <c r="A184" s="7">
        <v>0.92</v>
      </c>
    </row>
    <row r="185" spans="1:1" hidden="1" x14ac:dyDescent="0.25">
      <c r="A185" s="7">
        <v>0.93</v>
      </c>
    </row>
    <row r="186" spans="1:1" hidden="1" x14ac:dyDescent="0.25">
      <c r="A186" s="7">
        <v>0.94000000000000006</v>
      </c>
    </row>
    <row r="187" spans="1:1" hidden="1" x14ac:dyDescent="0.25">
      <c r="A187" s="7">
        <v>0.95000000000000007</v>
      </c>
    </row>
    <row r="188" spans="1:1" hidden="1" x14ac:dyDescent="0.25">
      <c r="A188" s="7">
        <v>0.96</v>
      </c>
    </row>
    <row r="189" spans="1:1" hidden="1" x14ac:dyDescent="0.25">
      <c r="A189" s="7">
        <v>0.97</v>
      </c>
    </row>
    <row r="190" spans="1:1" hidden="1" x14ac:dyDescent="0.25">
      <c r="A190" s="7">
        <v>0.98</v>
      </c>
    </row>
    <row r="191" spans="1:1" hidden="1" x14ac:dyDescent="0.25">
      <c r="A191" s="7">
        <v>0.99</v>
      </c>
    </row>
    <row r="192" spans="1:1" hidden="1" x14ac:dyDescent="0.25">
      <c r="A192" s="7">
        <v>1</v>
      </c>
    </row>
    <row r="193" spans="1:1" hidden="1" x14ac:dyDescent="0.25">
      <c r="A193" s="7">
        <v>1.01</v>
      </c>
    </row>
    <row r="194" spans="1:1" hidden="1" x14ac:dyDescent="0.25">
      <c r="A194" s="7">
        <v>1.02</v>
      </c>
    </row>
    <row r="195" spans="1:1" hidden="1" x14ac:dyDescent="0.25">
      <c r="A195" s="7">
        <v>1.03</v>
      </c>
    </row>
    <row r="196" spans="1:1" hidden="1" x14ac:dyDescent="0.25">
      <c r="A196" s="7">
        <v>1.04</v>
      </c>
    </row>
    <row r="197" spans="1:1" hidden="1" x14ac:dyDescent="0.25">
      <c r="A197" s="7">
        <v>1.05</v>
      </c>
    </row>
    <row r="198" spans="1:1" hidden="1" x14ac:dyDescent="0.25">
      <c r="A198" s="7">
        <v>1.06</v>
      </c>
    </row>
    <row r="199" spans="1:1" hidden="1" x14ac:dyDescent="0.25">
      <c r="A199" s="7">
        <v>1.07</v>
      </c>
    </row>
    <row r="200" spans="1:1" hidden="1" x14ac:dyDescent="0.25">
      <c r="A200" s="7">
        <v>1.08</v>
      </c>
    </row>
    <row r="201" spans="1:1" hidden="1" x14ac:dyDescent="0.25">
      <c r="A201" s="7">
        <v>1.0900000000000001</v>
      </c>
    </row>
    <row r="202" spans="1:1" hidden="1" x14ac:dyDescent="0.25">
      <c r="A202" s="7">
        <v>1.1000000000000001</v>
      </c>
    </row>
    <row r="203" spans="1:1" hidden="1" x14ac:dyDescent="0.25">
      <c r="A203" s="7">
        <v>1.1100000000000001</v>
      </c>
    </row>
    <row r="204" spans="1:1" hidden="1" x14ac:dyDescent="0.25">
      <c r="A204" s="7">
        <v>1.1200000000000001</v>
      </c>
    </row>
    <row r="205" spans="1:1" hidden="1" x14ac:dyDescent="0.25">
      <c r="A205" s="7">
        <v>1.1300000000000001</v>
      </c>
    </row>
    <row r="206" spans="1:1" hidden="1" x14ac:dyDescent="0.25">
      <c r="A206" s="7">
        <v>1.1400000000000001</v>
      </c>
    </row>
    <row r="207" spans="1:1" hidden="1" x14ac:dyDescent="0.25">
      <c r="A207" s="7">
        <v>1.1500000000000001</v>
      </c>
    </row>
    <row r="208" spans="1:1" hidden="1" x14ac:dyDescent="0.25">
      <c r="A208" s="7">
        <v>1.1599999999999999</v>
      </c>
    </row>
    <row r="209" spans="1:1" hidden="1" x14ac:dyDescent="0.25">
      <c r="A209" s="7">
        <v>1.17</v>
      </c>
    </row>
    <row r="210" spans="1:1" hidden="1" x14ac:dyDescent="0.25">
      <c r="A210" s="7">
        <v>1.18</v>
      </c>
    </row>
    <row r="211" spans="1:1" hidden="1" x14ac:dyDescent="0.25">
      <c r="A211" s="7">
        <v>1.19</v>
      </c>
    </row>
    <row r="212" spans="1:1" hidden="1" x14ac:dyDescent="0.25">
      <c r="A212" s="7">
        <v>1.2</v>
      </c>
    </row>
    <row r="213" spans="1:1" hidden="1" x14ac:dyDescent="0.25">
      <c r="A213" s="7">
        <v>1.21</v>
      </c>
    </row>
    <row r="214" spans="1:1" hidden="1" x14ac:dyDescent="0.25">
      <c r="A214" s="7">
        <v>1.22</v>
      </c>
    </row>
    <row r="215" spans="1:1" hidden="1" x14ac:dyDescent="0.25">
      <c r="A215" s="7">
        <v>1.23</v>
      </c>
    </row>
    <row r="216" spans="1:1" hidden="1" x14ac:dyDescent="0.25">
      <c r="A216" s="7">
        <v>1.24</v>
      </c>
    </row>
    <row r="217" spans="1:1" hidden="1" x14ac:dyDescent="0.25">
      <c r="A217" s="7">
        <v>1.25</v>
      </c>
    </row>
    <row r="218" spans="1:1" hidden="1" x14ac:dyDescent="0.25">
      <c r="A218" s="7">
        <v>1.26</v>
      </c>
    </row>
    <row r="219" spans="1:1" hidden="1" x14ac:dyDescent="0.25">
      <c r="A219" s="7">
        <v>1.27</v>
      </c>
    </row>
    <row r="220" spans="1:1" hidden="1" x14ac:dyDescent="0.25">
      <c r="A220" s="7">
        <v>1.28</v>
      </c>
    </row>
    <row r="221" spans="1:1" hidden="1" x14ac:dyDescent="0.25">
      <c r="A221" s="7">
        <v>1.29</v>
      </c>
    </row>
    <row r="222" spans="1:1" hidden="1" x14ac:dyDescent="0.25">
      <c r="A222" s="7">
        <v>1.3</v>
      </c>
    </row>
    <row r="223" spans="1:1" hidden="1" x14ac:dyDescent="0.25">
      <c r="A223" s="7">
        <v>1.31</v>
      </c>
    </row>
    <row r="224" spans="1:1" hidden="1" x14ac:dyDescent="0.25">
      <c r="A224" s="7">
        <v>1.32</v>
      </c>
    </row>
    <row r="225" spans="1:1" hidden="1" x14ac:dyDescent="0.25">
      <c r="A225" s="7">
        <v>1.33</v>
      </c>
    </row>
    <row r="226" spans="1:1" hidden="1" x14ac:dyDescent="0.25">
      <c r="A226" s="7">
        <v>1.34</v>
      </c>
    </row>
    <row r="227" spans="1:1" hidden="1" x14ac:dyDescent="0.25">
      <c r="A227" s="7">
        <v>1.35</v>
      </c>
    </row>
    <row r="228" spans="1:1" hidden="1" x14ac:dyDescent="0.25">
      <c r="A228" s="7">
        <v>1.36</v>
      </c>
    </row>
    <row r="229" spans="1:1" hidden="1" x14ac:dyDescent="0.25">
      <c r="A229" s="7">
        <v>1.37</v>
      </c>
    </row>
    <row r="230" spans="1:1" hidden="1" x14ac:dyDescent="0.25">
      <c r="A230" s="7">
        <v>1.3800000000000001</v>
      </c>
    </row>
    <row r="231" spans="1:1" hidden="1" x14ac:dyDescent="0.25">
      <c r="A231" s="7">
        <v>1.3900000000000001</v>
      </c>
    </row>
    <row r="232" spans="1:1" hidden="1" x14ac:dyDescent="0.25">
      <c r="A232" s="7">
        <v>1.4000000000000001</v>
      </c>
    </row>
    <row r="233" spans="1:1" hidden="1" x14ac:dyDescent="0.25">
      <c r="A233" s="7">
        <v>1.41</v>
      </c>
    </row>
    <row r="234" spans="1:1" hidden="1" x14ac:dyDescent="0.25">
      <c r="A234" s="7">
        <v>1.42</v>
      </c>
    </row>
    <row r="235" spans="1:1" hidden="1" x14ac:dyDescent="0.25">
      <c r="A235" s="7">
        <v>1.43</v>
      </c>
    </row>
    <row r="236" spans="1:1" hidden="1" x14ac:dyDescent="0.25">
      <c r="A236" s="7">
        <v>1.44</v>
      </c>
    </row>
    <row r="237" spans="1:1" hidden="1" x14ac:dyDescent="0.25">
      <c r="A237" s="7">
        <v>1.45</v>
      </c>
    </row>
    <row r="238" spans="1:1" hidden="1" x14ac:dyDescent="0.25">
      <c r="A238" s="7">
        <v>1.46</v>
      </c>
    </row>
    <row r="239" spans="1:1" hidden="1" x14ac:dyDescent="0.25">
      <c r="A239" s="7">
        <v>1.47</v>
      </c>
    </row>
    <row r="240" spans="1:1" hidden="1" x14ac:dyDescent="0.25">
      <c r="A240" s="7">
        <v>1.48</v>
      </c>
    </row>
    <row r="241" spans="1:1" hidden="1" x14ac:dyDescent="0.25">
      <c r="A241" s="7">
        <v>1.49</v>
      </c>
    </row>
    <row r="242" spans="1:1" hidden="1" x14ac:dyDescent="0.25">
      <c r="A242" s="7">
        <v>1.5</v>
      </c>
    </row>
    <row r="243" spans="1:1" hidden="1" x14ac:dyDescent="0.25">
      <c r="A243" s="7">
        <v>1.51</v>
      </c>
    </row>
    <row r="244" spans="1:1" hidden="1" x14ac:dyDescent="0.25">
      <c r="A244" s="7">
        <v>1.52</v>
      </c>
    </row>
    <row r="245" spans="1:1" hidden="1" x14ac:dyDescent="0.25">
      <c r="A245" s="7">
        <v>1.53</v>
      </c>
    </row>
    <row r="246" spans="1:1" hidden="1" x14ac:dyDescent="0.25">
      <c r="A246" s="7">
        <v>1.54</v>
      </c>
    </row>
    <row r="247" spans="1:1" hidden="1" x14ac:dyDescent="0.25">
      <c r="A247" s="7">
        <v>1.55</v>
      </c>
    </row>
    <row r="248" spans="1:1" hidden="1" x14ac:dyDescent="0.25">
      <c r="A248" s="7">
        <v>1.56</v>
      </c>
    </row>
    <row r="249" spans="1:1" hidden="1" x14ac:dyDescent="0.25">
      <c r="A249" s="7">
        <v>1.57</v>
      </c>
    </row>
    <row r="250" spans="1:1" hidden="1" x14ac:dyDescent="0.25">
      <c r="A250" s="7">
        <v>1.58</v>
      </c>
    </row>
    <row r="251" spans="1:1" hidden="1" x14ac:dyDescent="0.25">
      <c r="A251" s="7">
        <v>1.59</v>
      </c>
    </row>
    <row r="252" spans="1:1" hidden="1" x14ac:dyDescent="0.25">
      <c r="A252" s="7">
        <v>1.6</v>
      </c>
    </row>
    <row r="253" spans="1:1" hidden="1" x14ac:dyDescent="0.25">
      <c r="A253" s="7">
        <v>1.61</v>
      </c>
    </row>
    <row r="254" spans="1:1" hidden="1" x14ac:dyDescent="0.25">
      <c r="A254" s="7">
        <v>1.62</v>
      </c>
    </row>
    <row r="255" spans="1:1" hidden="1" x14ac:dyDescent="0.25">
      <c r="A255" s="7">
        <v>1.6300000000000001</v>
      </c>
    </row>
    <row r="256" spans="1:1" hidden="1" x14ac:dyDescent="0.25">
      <c r="A256" s="7">
        <v>1.6400000000000001</v>
      </c>
    </row>
    <row r="257" spans="1:1" hidden="1" x14ac:dyDescent="0.25">
      <c r="A257" s="7">
        <v>1.6500000000000001</v>
      </c>
    </row>
    <row r="258" spans="1:1" hidden="1" x14ac:dyDescent="0.25">
      <c r="A258" s="7">
        <v>1.6600000000000001</v>
      </c>
    </row>
    <row r="259" spans="1:1" hidden="1" x14ac:dyDescent="0.25">
      <c r="A259" s="7">
        <v>1.67</v>
      </c>
    </row>
    <row r="260" spans="1:1" hidden="1" x14ac:dyDescent="0.25">
      <c r="A260" s="7">
        <v>1.68</v>
      </c>
    </row>
    <row r="261" spans="1:1" hidden="1" x14ac:dyDescent="0.25">
      <c r="A261" s="7">
        <v>1.69</v>
      </c>
    </row>
    <row r="262" spans="1:1" hidden="1" x14ac:dyDescent="0.25">
      <c r="A262" s="7">
        <v>1.7</v>
      </c>
    </row>
    <row r="263" spans="1:1" hidden="1" x14ac:dyDescent="0.25">
      <c r="A263" s="7">
        <v>1.71</v>
      </c>
    </row>
    <row r="264" spans="1:1" hidden="1" x14ac:dyDescent="0.25">
      <c r="A264" s="7">
        <v>1.72</v>
      </c>
    </row>
    <row r="265" spans="1:1" hidden="1" x14ac:dyDescent="0.25">
      <c r="A265" s="7">
        <v>1.73</v>
      </c>
    </row>
    <row r="266" spans="1:1" hidden="1" x14ac:dyDescent="0.25">
      <c r="A266" s="7">
        <v>1.74</v>
      </c>
    </row>
    <row r="267" spans="1:1" hidden="1" x14ac:dyDescent="0.25">
      <c r="A267" s="7">
        <v>1.75</v>
      </c>
    </row>
    <row r="268" spans="1:1" hidden="1" x14ac:dyDescent="0.25">
      <c r="A268" s="7">
        <v>1.76</v>
      </c>
    </row>
    <row r="269" spans="1:1" hidden="1" x14ac:dyDescent="0.25">
      <c r="A269" s="7">
        <v>1.77</v>
      </c>
    </row>
    <row r="270" spans="1:1" hidden="1" x14ac:dyDescent="0.25">
      <c r="A270" s="7">
        <v>1.78</v>
      </c>
    </row>
    <row r="271" spans="1:1" hidden="1" x14ac:dyDescent="0.25">
      <c r="A271" s="7">
        <v>1.79</v>
      </c>
    </row>
    <row r="272" spans="1:1" hidden="1" x14ac:dyDescent="0.25">
      <c r="A272" s="7">
        <v>1.8</v>
      </c>
    </row>
    <row r="273" spans="1:1" hidden="1" x14ac:dyDescent="0.25">
      <c r="A273" s="7">
        <v>1.81</v>
      </c>
    </row>
    <row r="274" spans="1:1" hidden="1" x14ac:dyDescent="0.25">
      <c r="A274" s="7">
        <v>1.82</v>
      </c>
    </row>
    <row r="275" spans="1:1" hidden="1" x14ac:dyDescent="0.25">
      <c r="A275" s="7">
        <v>1.83</v>
      </c>
    </row>
    <row r="276" spans="1:1" hidden="1" x14ac:dyDescent="0.25">
      <c r="A276" s="7">
        <v>1.84</v>
      </c>
    </row>
    <row r="277" spans="1:1" hidden="1" x14ac:dyDescent="0.25">
      <c r="A277" s="7">
        <v>1.85</v>
      </c>
    </row>
    <row r="278" spans="1:1" hidden="1" x14ac:dyDescent="0.25">
      <c r="A278" s="7">
        <v>1.86</v>
      </c>
    </row>
    <row r="279" spans="1:1" hidden="1" x14ac:dyDescent="0.25">
      <c r="A279" s="7">
        <v>1.87</v>
      </c>
    </row>
    <row r="280" spans="1:1" hidden="1" x14ac:dyDescent="0.25">
      <c r="A280" s="7">
        <v>1.8800000000000001</v>
      </c>
    </row>
    <row r="281" spans="1:1" hidden="1" x14ac:dyDescent="0.25">
      <c r="A281" s="7">
        <v>1.8900000000000001</v>
      </c>
    </row>
    <row r="282" spans="1:1" hidden="1" x14ac:dyDescent="0.25">
      <c r="A282" s="7">
        <v>1.9000000000000001</v>
      </c>
    </row>
    <row r="283" spans="1:1" hidden="1" x14ac:dyDescent="0.25">
      <c r="A283" s="7">
        <v>1.9100000000000001</v>
      </c>
    </row>
    <row r="284" spans="1:1" hidden="1" x14ac:dyDescent="0.25">
      <c r="A284" s="7">
        <v>1.92</v>
      </c>
    </row>
    <row r="285" spans="1:1" hidden="1" x14ac:dyDescent="0.25">
      <c r="A285" s="7">
        <v>1.93</v>
      </c>
    </row>
    <row r="286" spans="1:1" hidden="1" x14ac:dyDescent="0.25">
      <c r="A286" s="7">
        <v>1.94</v>
      </c>
    </row>
    <row r="287" spans="1:1" hidden="1" x14ac:dyDescent="0.25">
      <c r="A287" s="7">
        <v>1.95</v>
      </c>
    </row>
    <row r="288" spans="1:1" hidden="1" x14ac:dyDescent="0.25">
      <c r="A288" s="7">
        <v>1.96</v>
      </c>
    </row>
    <row r="289" spans="1:1" hidden="1" x14ac:dyDescent="0.25">
      <c r="A289" s="7">
        <v>1.97</v>
      </c>
    </row>
    <row r="290" spans="1:1" hidden="1" x14ac:dyDescent="0.25">
      <c r="A290" s="7">
        <v>1.98</v>
      </c>
    </row>
    <row r="291" spans="1:1" hidden="1" x14ac:dyDescent="0.25">
      <c r="A291" s="7">
        <v>1.99</v>
      </c>
    </row>
    <row r="292" spans="1:1" hidden="1" x14ac:dyDescent="0.25">
      <c r="A292" s="7">
        <v>2</v>
      </c>
    </row>
    <row r="293" spans="1:1" hidden="1" x14ac:dyDescent="0.25">
      <c r="A293" s="7">
        <v>2.0100000000000002</v>
      </c>
    </row>
    <row r="294" spans="1:1" hidden="1" x14ac:dyDescent="0.25">
      <c r="A294" s="7">
        <v>2.02</v>
      </c>
    </row>
    <row r="295" spans="1:1" hidden="1" x14ac:dyDescent="0.25">
      <c r="A295" s="7">
        <v>2.0300000000000002</v>
      </c>
    </row>
    <row r="296" spans="1:1" hidden="1" x14ac:dyDescent="0.25">
      <c r="A296" s="7">
        <v>2.04</v>
      </c>
    </row>
    <row r="297" spans="1:1" hidden="1" x14ac:dyDescent="0.25">
      <c r="A297" s="7">
        <v>2.0499999999999998</v>
      </c>
    </row>
    <row r="298" spans="1:1" hidden="1" x14ac:dyDescent="0.25">
      <c r="A298" s="7">
        <v>2.06</v>
      </c>
    </row>
    <row r="299" spans="1:1" hidden="1" x14ac:dyDescent="0.25">
      <c r="A299" s="7">
        <v>2.0699999999999998</v>
      </c>
    </row>
    <row r="300" spans="1:1" hidden="1" x14ac:dyDescent="0.25">
      <c r="A300" s="7">
        <v>2.08</v>
      </c>
    </row>
    <row r="301" spans="1:1" hidden="1" x14ac:dyDescent="0.25">
      <c r="A301" s="7">
        <v>2.09</v>
      </c>
    </row>
    <row r="302" spans="1:1" hidden="1" x14ac:dyDescent="0.25">
      <c r="A302" s="7">
        <v>2.1</v>
      </c>
    </row>
    <row r="303" spans="1:1" hidden="1" x14ac:dyDescent="0.25">
      <c r="A303" s="7">
        <v>2.11</v>
      </c>
    </row>
    <row r="304" spans="1:1" hidden="1" x14ac:dyDescent="0.25">
      <c r="A304" s="7">
        <v>2.12</v>
      </c>
    </row>
    <row r="305" spans="1:1" hidden="1" x14ac:dyDescent="0.25">
      <c r="A305" s="7">
        <v>2.13</v>
      </c>
    </row>
    <row r="306" spans="1:1" hidden="1" x14ac:dyDescent="0.25">
      <c r="A306" s="7">
        <v>2.14</v>
      </c>
    </row>
    <row r="307" spans="1:1" hidden="1" x14ac:dyDescent="0.25">
      <c r="A307" s="7">
        <v>2.15</v>
      </c>
    </row>
    <row r="308" spans="1:1" hidden="1" x14ac:dyDescent="0.25">
      <c r="A308" s="7">
        <v>2.16</v>
      </c>
    </row>
    <row r="309" spans="1:1" hidden="1" x14ac:dyDescent="0.25">
      <c r="A309" s="7">
        <v>2.17</v>
      </c>
    </row>
    <row r="310" spans="1:1" hidden="1" x14ac:dyDescent="0.25">
      <c r="A310" s="7">
        <v>2.1800000000000002</v>
      </c>
    </row>
    <row r="311" spans="1:1" hidden="1" x14ac:dyDescent="0.25">
      <c r="A311" s="7">
        <v>2.19</v>
      </c>
    </row>
    <row r="312" spans="1:1" hidden="1" x14ac:dyDescent="0.25">
      <c r="A312" s="7">
        <v>2.2000000000000002</v>
      </c>
    </row>
    <row r="313" spans="1:1" hidden="1" x14ac:dyDescent="0.25">
      <c r="A313" s="7">
        <v>2.21</v>
      </c>
    </row>
    <row r="314" spans="1:1" hidden="1" x14ac:dyDescent="0.25">
      <c r="A314" s="7">
        <v>2.2200000000000002</v>
      </c>
    </row>
    <row r="315" spans="1:1" hidden="1" x14ac:dyDescent="0.25">
      <c r="A315" s="7">
        <v>2.23</v>
      </c>
    </row>
    <row r="316" spans="1:1" hidden="1" x14ac:dyDescent="0.25">
      <c r="A316" s="7">
        <v>2.2400000000000002</v>
      </c>
    </row>
    <row r="317" spans="1:1" hidden="1" x14ac:dyDescent="0.25">
      <c r="A317" s="7">
        <v>2.25</v>
      </c>
    </row>
    <row r="318" spans="1:1" hidden="1" x14ac:dyDescent="0.25">
      <c r="A318" s="7">
        <v>2.2600000000000002</v>
      </c>
    </row>
    <row r="319" spans="1:1" hidden="1" x14ac:dyDescent="0.25">
      <c r="A319" s="7">
        <v>2.27</v>
      </c>
    </row>
    <row r="320" spans="1:1" hidden="1" x14ac:dyDescent="0.25">
      <c r="A320" s="7">
        <v>2.2800000000000002</v>
      </c>
    </row>
    <row r="321" spans="1:1" hidden="1" x14ac:dyDescent="0.25">
      <c r="A321" s="7">
        <v>2.29</v>
      </c>
    </row>
    <row r="322" spans="1:1" hidden="1" x14ac:dyDescent="0.25">
      <c r="A322" s="7">
        <v>2.3000000000000003</v>
      </c>
    </row>
    <row r="323" spans="1:1" hidden="1" x14ac:dyDescent="0.25">
      <c r="A323" s="7">
        <v>2.31</v>
      </c>
    </row>
    <row r="324" spans="1:1" hidden="1" x14ac:dyDescent="0.25">
      <c r="A324" s="7">
        <v>2.3199999999999998</v>
      </c>
    </row>
    <row r="325" spans="1:1" hidden="1" x14ac:dyDescent="0.25">
      <c r="A325" s="7">
        <v>2.33</v>
      </c>
    </row>
    <row r="326" spans="1:1" hidden="1" x14ac:dyDescent="0.25">
      <c r="A326" s="7">
        <v>2.34</v>
      </c>
    </row>
    <row r="327" spans="1:1" hidden="1" x14ac:dyDescent="0.25">
      <c r="A327" s="7">
        <v>2.35</v>
      </c>
    </row>
    <row r="328" spans="1:1" hidden="1" x14ac:dyDescent="0.25">
      <c r="A328" s="7">
        <v>2.36</v>
      </c>
    </row>
    <row r="329" spans="1:1" hidden="1" x14ac:dyDescent="0.25">
      <c r="A329" s="7">
        <v>2.37</v>
      </c>
    </row>
    <row r="330" spans="1:1" hidden="1" x14ac:dyDescent="0.25">
      <c r="A330" s="7">
        <v>2.38</v>
      </c>
    </row>
    <row r="331" spans="1:1" hidden="1" x14ac:dyDescent="0.25">
      <c r="A331" s="7">
        <v>2.39</v>
      </c>
    </row>
    <row r="332" spans="1:1" hidden="1" x14ac:dyDescent="0.25">
      <c r="A332" s="7">
        <v>2.4</v>
      </c>
    </row>
    <row r="333" spans="1:1" hidden="1" x14ac:dyDescent="0.25">
      <c r="A333" s="7">
        <v>2.41</v>
      </c>
    </row>
    <row r="334" spans="1:1" hidden="1" x14ac:dyDescent="0.25">
      <c r="A334" s="7">
        <v>2.42</v>
      </c>
    </row>
    <row r="335" spans="1:1" hidden="1" x14ac:dyDescent="0.25">
      <c r="A335" s="7">
        <v>2.4300000000000002</v>
      </c>
    </row>
    <row r="336" spans="1:1" hidden="1" x14ac:dyDescent="0.25">
      <c r="A336" s="7">
        <v>2.44</v>
      </c>
    </row>
    <row r="337" spans="1:1" hidden="1" x14ac:dyDescent="0.25">
      <c r="A337" s="7">
        <v>2.4500000000000002</v>
      </c>
    </row>
    <row r="338" spans="1:1" hidden="1" x14ac:dyDescent="0.25">
      <c r="A338" s="7">
        <v>2.46</v>
      </c>
    </row>
    <row r="339" spans="1:1" hidden="1" x14ac:dyDescent="0.25">
      <c r="A339" s="7">
        <v>2.4700000000000002</v>
      </c>
    </row>
    <row r="340" spans="1:1" hidden="1" x14ac:dyDescent="0.25">
      <c r="A340" s="7">
        <v>2.48</v>
      </c>
    </row>
    <row r="341" spans="1:1" hidden="1" x14ac:dyDescent="0.25">
      <c r="A341" s="7">
        <v>2.4900000000000002</v>
      </c>
    </row>
    <row r="342" spans="1:1" hidden="1" x14ac:dyDescent="0.25">
      <c r="A342" s="7">
        <v>2.5</v>
      </c>
    </row>
    <row r="343" spans="1:1" hidden="1" x14ac:dyDescent="0.25">
      <c r="A343" s="7">
        <v>2.5100000000000002</v>
      </c>
    </row>
    <row r="344" spans="1:1" hidden="1" x14ac:dyDescent="0.25">
      <c r="A344" s="7">
        <v>2.52</v>
      </c>
    </row>
    <row r="345" spans="1:1" hidden="1" x14ac:dyDescent="0.25">
      <c r="A345" s="7">
        <v>2.5300000000000002</v>
      </c>
    </row>
    <row r="346" spans="1:1" hidden="1" x14ac:dyDescent="0.25">
      <c r="A346" s="7">
        <v>2.54</v>
      </c>
    </row>
    <row r="347" spans="1:1" hidden="1" x14ac:dyDescent="0.25">
      <c r="A347" s="7">
        <v>2.5500000000000003</v>
      </c>
    </row>
    <row r="348" spans="1:1" hidden="1" x14ac:dyDescent="0.25">
      <c r="A348" s="7">
        <v>2.56</v>
      </c>
    </row>
    <row r="349" spans="1:1" hidden="1" x14ac:dyDescent="0.25">
      <c r="A349" s="7">
        <v>2.57</v>
      </c>
    </row>
    <row r="350" spans="1:1" hidden="1" x14ac:dyDescent="0.25">
      <c r="A350" s="7">
        <v>2.58</v>
      </c>
    </row>
    <row r="351" spans="1:1" hidden="1" x14ac:dyDescent="0.25">
      <c r="A351" s="7">
        <v>2.59</v>
      </c>
    </row>
    <row r="352" spans="1:1" hidden="1" x14ac:dyDescent="0.25">
      <c r="A352" s="7">
        <v>2.6</v>
      </c>
    </row>
    <row r="353" spans="1:1" hidden="1" x14ac:dyDescent="0.25">
      <c r="A353" s="7">
        <v>2.61</v>
      </c>
    </row>
    <row r="354" spans="1:1" hidden="1" x14ac:dyDescent="0.25">
      <c r="A354" s="7">
        <v>2.62</v>
      </c>
    </row>
    <row r="355" spans="1:1" hidden="1" x14ac:dyDescent="0.25">
      <c r="A355" s="7">
        <v>2.63</v>
      </c>
    </row>
    <row r="356" spans="1:1" hidden="1" x14ac:dyDescent="0.25">
      <c r="A356" s="7">
        <v>2.64</v>
      </c>
    </row>
    <row r="357" spans="1:1" hidden="1" x14ac:dyDescent="0.25">
      <c r="A357" s="7">
        <v>2.65</v>
      </c>
    </row>
    <row r="358" spans="1:1" hidden="1" x14ac:dyDescent="0.25">
      <c r="A358" s="7">
        <v>2.66</v>
      </c>
    </row>
    <row r="359" spans="1:1" hidden="1" x14ac:dyDescent="0.25">
      <c r="A359" s="7">
        <v>2.67</v>
      </c>
    </row>
    <row r="360" spans="1:1" hidden="1" x14ac:dyDescent="0.25">
      <c r="A360" s="7">
        <v>2.68</v>
      </c>
    </row>
    <row r="361" spans="1:1" hidden="1" x14ac:dyDescent="0.25">
      <c r="A361" s="7">
        <v>2.69</v>
      </c>
    </row>
    <row r="362" spans="1:1" hidden="1" x14ac:dyDescent="0.25">
      <c r="A362" s="7">
        <v>2.7</v>
      </c>
    </row>
    <row r="363" spans="1:1" hidden="1" x14ac:dyDescent="0.25">
      <c r="A363" s="7">
        <v>2.71</v>
      </c>
    </row>
    <row r="364" spans="1:1" hidden="1" x14ac:dyDescent="0.25">
      <c r="A364" s="7">
        <v>2.72</v>
      </c>
    </row>
    <row r="365" spans="1:1" hidden="1" x14ac:dyDescent="0.25">
      <c r="A365" s="7">
        <v>2.73</v>
      </c>
    </row>
    <row r="366" spans="1:1" hidden="1" x14ac:dyDescent="0.25">
      <c r="A366" s="7">
        <v>2.74</v>
      </c>
    </row>
    <row r="367" spans="1:1" hidden="1" x14ac:dyDescent="0.25">
      <c r="A367" s="7">
        <v>2.75</v>
      </c>
    </row>
    <row r="368" spans="1:1" hidden="1" x14ac:dyDescent="0.25">
      <c r="A368" s="7">
        <v>2.7600000000000002</v>
      </c>
    </row>
    <row r="369" spans="1:1" hidden="1" x14ac:dyDescent="0.25">
      <c r="A369" s="7">
        <v>2.77</v>
      </c>
    </row>
    <row r="370" spans="1:1" hidden="1" x14ac:dyDescent="0.25">
      <c r="A370" s="7">
        <v>2.7800000000000002</v>
      </c>
    </row>
    <row r="371" spans="1:1" hidden="1" x14ac:dyDescent="0.25">
      <c r="A371" s="7">
        <v>2.79</v>
      </c>
    </row>
    <row r="372" spans="1:1" hidden="1" x14ac:dyDescent="0.25">
      <c r="A372" s="7">
        <v>2.8000000000000003</v>
      </c>
    </row>
    <row r="373" spans="1:1" hidden="1" x14ac:dyDescent="0.25">
      <c r="A373" s="7">
        <v>2.81</v>
      </c>
    </row>
    <row r="374" spans="1:1" hidden="1" x14ac:dyDescent="0.25">
      <c r="A374" s="7">
        <v>2.82</v>
      </c>
    </row>
    <row r="375" spans="1:1" hidden="1" x14ac:dyDescent="0.25">
      <c r="A375" s="7">
        <v>2.83</v>
      </c>
    </row>
    <row r="376" spans="1:1" hidden="1" x14ac:dyDescent="0.25">
      <c r="A376" s="7">
        <v>2.84</v>
      </c>
    </row>
    <row r="377" spans="1:1" hidden="1" x14ac:dyDescent="0.25">
      <c r="A377" s="7">
        <v>2.85</v>
      </c>
    </row>
    <row r="378" spans="1:1" hidden="1" x14ac:dyDescent="0.25">
      <c r="A378" s="7">
        <v>2.86</v>
      </c>
    </row>
    <row r="379" spans="1:1" hidden="1" x14ac:dyDescent="0.25">
      <c r="A379" s="7">
        <v>2.87</v>
      </c>
    </row>
    <row r="380" spans="1:1" hidden="1" x14ac:dyDescent="0.25">
      <c r="A380" s="7">
        <v>2.88</v>
      </c>
    </row>
    <row r="381" spans="1:1" hidden="1" x14ac:dyDescent="0.25">
      <c r="A381" s="7">
        <v>2.89</v>
      </c>
    </row>
    <row r="382" spans="1:1" hidden="1" x14ac:dyDescent="0.25">
      <c r="A382" s="7">
        <v>2.9</v>
      </c>
    </row>
    <row r="383" spans="1:1" hidden="1" x14ac:dyDescent="0.25">
      <c r="A383" s="7">
        <v>2.91</v>
      </c>
    </row>
    <row r="384" spans="1:1" hidden="1" x14ac:dyDescent="0.25">
      <c r="A384" s="7">
        <v>2.92</v>
      </c>
    </row>
    <row r="385" spans="1:1" hidden="1" x14ac:dyDescent="0.25">
      <c r="A385" s="7">
        <v>2.93</v>
      </c>
    </row>
    <row r="386" spans="1:1" hidden="1" x14ac:dyDescent="0.25">
      <c r="A386" s="7">
        <v>2.94</v>
      </c>
    </row>
    <row r="387" spans="1:1" hidden="1" x14ac:dyDescent="0.25">
      <c r="A387" s="7">
        <v>2.95</v>
      </c>
    </row>
    <row r="388" spans="1:1" hidden="1" x14ac:dyDescent="0.25">
      <c r="A388" s="7">
        <v>2.96</v>
      </c>
    </row>
    <row r="389" spans="1:1" hidden="1" x14ac:dyDescent="0.25">
      <c r="A389" s="7">
        <v>2.97</v>
      </c>
    </row>
    <row r="390" spans="1:1" hidden="1" x14ac:dyDescent="0.25">
      <c r="A390" s="7">
        <v>2.98</v>
      </c>
    </row>
    <row r="391" spans="1:1" hidden="1" x14ac:dyDescent="0.25">
      <c r="A391" s="7">
        <v>2.99</v>
      </c>
    </row>
    <row r="392" spans="1:1" hidden="1" x14ac:dyDescent="0.25">
      <c r="A392" s="7">
        <v>3</v>
      </c>
    </row>
    <row r="393" spans="1:1" hidden="1" x14ac:dyDescent="0.25">
      <c r="A393" s="7">
        <v>3.0100000000000002</v>
      </c>
    </row>
    <row r="394" spans="1:1" hidden="1" x14ac:dyDescent="0.25">
      <c r="A394" s="7">
        <v>3.02</v>
      </c>
    </row>
    <row r="395" spans="1:1" hidden="1" x14ac:dyDescent="0.25">
      <c r="A395" s="7">
        <v>3.0300000000000002</v>
      </c>
    </row>
    <row r="396" spans="1:1" hidden="1" x14ac:dyDescent="0.25">
      <c r="A396" s="7">
        <v>3.04</v>
      </c>
    </row>
    <row r="397" spans="1:1" hidden="1" x14ac:dyDescent="0.25">
      <c r="A397" s="7">
        <v>3.0500000000000003</v>
      </c>
    </row>
    <row r="398" spans="1:1" hidden="1" x14ac:dyDescent="0.25">
      <c r="A398" s="7">
        <v>3.06</v>
      </c>
    </row>
    <row r="399" spans="1:1" hidden="1" x14ac:dyDescent="0.25">
      <c r="A399" s="7">
        <v>3.0700000000000003</v>
      </c>
    </row>
    <row r="400" spans="1:1" hidden="1" x14ac:dyDescent="0.25">
      <c r="A400" s="7">
        <v>3.08</v>
      </c>
    </row>
    <row r="401" spans="1:1" hidden="1" x14ac:dyDescent="0.25">
      <c r="A401" s="7">
        <v>3.09</v>
      </c>
    </row>
    <row r="402" spans="1:1" hidden="1" x14ac:dyDescent="0.25">
      <c r="A402" s="7">
        <v>3.1</v>
      </c>
    </row>
    <row r="403" spans="1:1" hidden="1" x14ac:dyDescent="0.25">
      <c r="A403" s="7">
        <v>3.11</v>
      </c>
    </row>
    <row r="404" spans="1:1" hidden="1" x14ac:dyDescent="0.25">
      <c r="A404" s="7">
        <v>3.12</v>
      </c>
    </row>
    <row r="405" spans="1:1" hidden="1" x14ac:dyDescent="0.25">
      <c r="A405" s="7">
        <v>3.13</v>
      </c>
    </row>
    <row r="406" spans="1:1" hidden="1" x14ac:dyDescent="0.25">
      <c r="A406" s="7">
        <v>3.14</v>
      </c>
    </row>
    <row r="407" spans="1:1" hidden="1" x14ac:dyDescent="0.25">
      <c r="A407" s="7">
        <v>3.15</v>
      </c>
    </row>
    <row r="408" spans="1:1" hidden="1" x14ac:dyDescent="0.25">
      <c r="A408" s="7">
        <v>3.16</v>
      </c>
    </row>
    <row r="409" spans="1:1" hidden="1" x14ac:dyDescent="0.25">
      <c r="A409" s="7">
        <v>3.17</v>
      </c>
    </row>
    <row r="410" spans="1:1" hidden="1" x14ac:dyDescent="0.25">
      <c r="A410" s="7">
        <v>3.18</v>
      </c>
    </row>
    <row r="411" spans="1:1" hidden="1" x14ac:dyDescent="0.25">
      <c r="A411" s="7">
        <v>3.19</v>
      </c>
    </row>
    <row r="412" spans="1:1" hidden="1" x14ac:dyDescent="0.25">
      <c r="A412" s="7">
        <v>3.2</v>
      </c>
    </row>
    <row r="413" spans="1:1" hidden="1" x14ac:dyDescent="0.25">
      <c r="A413" s="7">
        <v>3.21</v>
      </c>
    </row>
    <row r="414" spans="1:1" hidden="1" x14ac:dyDescent="0.25">
      <c r="A414" s="7">
        <v>3.22</v>
      </c>
    </row>
    <row r="415" spans="1:1" hidden="1" x14ac:dyDescent="0.25">
      <c r="A415" s="7">
        <v>3.23</v>
      </c>
    </row>
    <row r="416" spans="1:1" hidden="1" x14ac:dyDescent="0.25">
      <c r="A416" s="7">
        <v>3.24</v>
      </c>
    </row>
    <row r="417" spans="1:1" hidden="1" x14ac:dyDescent="0.25">
      <c r="A417" s="7">
        <v>3.25</v>
      </c>
    </row>
    <row r="418" spans="1:1" hidden="1" x14ac:dyDescent="0.25">
      <c r="A418" s="7">
        <v>3.2600000000000002</v>
      </c>
    </row>
    <row r="419" spans="1:1" hidden="1" x14ac:dyDescent="0.25">
      <c r="A419" s="7">
        <v>3.27</v>
      </c>
    </row>
    <row r="420" spans="1:1" hidden="1" x14ac:dyDescent="0.25">
      <c r="A420" s="7">
        <v>3.2800000000000002</v>
      </c>
    </row>
    <row r="421" spans="1:1" hidden="1" x14ac:dyDescent="0.25">
      <c r="A421" s="7">
        <v>3.29</v>
      </c>
    </row>
    <row r="422" spans="1:1" hidden="1" x14ac:dyDescent="0.25">
      <c r="A422" s="7">
        <v>3.3000000000000003</v>
      </c>
    </row>
    <row r="423" spans="1:1" hidden="1" x14ac:dyDescent="0.25">
      <c r="A423" s="7">
        <v>3.31</v>
      </c>
    </row>
    <row r="424" spans="1:1" hidden="1" x14ac:dyDescent="0.25">
      <c r="A424" s="7">
        <v>3.3200000000000003</v>
      </c>
    </row>
    <row r="425" spans="1:1" hidden="1" x14ac:dyDescent="0.25">
      <c r="A425" s="7">
        <v>3.33</v>
      </c>
    </row>
    <row r="426" spans="1:1" hidden="1" x14ac:dyDescent="0.25">
      <c r="A426" s="7">
        <v>3.34</v>
      </c>
    </row>
    <row r="427" spans="1:1" hidden="1" x14ac:dyDescent="0.25">
      <c r="A427" s="7">
        <v>3.35</v>
      </c>
    </row>
    <row r="428" spans="1:1" hidden="1" x14ac:dyDescent="0.25">
      <c r="A428" s="7">
        <v>3.36</v>
      </c>
    </row>
    <row r="429" spans="1:1" hidden="1" x14ac:dyDescent="0.25">
      <c r="A429" s="7">
        <v>3.37</v>
      </c>
    </row>
    <row r="430" spans="1:1" hidden="1" x14ac:dyDescent="0.25">
      <c r="A430" s="7">
        <v>3.38</v>
      </c>
    </row>
    <row r="431" spans="1:1" hidden="1" x14ac:dyDescent="0.25">
      <c r="A431" s="7">
        <v>3.39</v>
      </c>
    </row>
    <row r="432" spans="1:1" hidden="1" x14ac:dyDescent="0.25">
      <c r="A432" s="7">
        <v>3.4</v>
      </c>
    </row>
    <row r="433" spans="1:1" hidden="1" x14ac:dyDescent="0.25">
      <c r="A433" s="7">
        <v>3.41</v>
      </c>
    </row>
    <row r="434" spans="1:1" hidden="1" x14ac:dyDescent="0.25">
      <c r="A434" s="7">
        <v>3.42</v>
      </c>
    </row>
    <row r="435" spans="1:1" hidden="1" x14ac:dyDescent="0.25">
      <c r="A435" s="7">
        <v>3.43</v>
      </c>
    </row>
    <row r="436" spans="1:1" hidden="1" x14ac:dyDescent="0.25">
      <c r="A436" s="7">
        <v>3.44</v>
      </c>
    </row>
    <row r="437" spans="1:1" hidden="1" x14ac:dyDescent="0.25">
      <c r="A437" s="7">
        <v>3.45</v>
      </c>
    </row>
    <row r="438" spans="1:1" hidden="1" x14ac:dyDescent="0.25">
      <c r="A438" s="7">
        <v>3.46</v>
      </c>
    </row>
    <row r="439" spans="1:1" hidden="1" x14ac:dyDescent="0.25">
      <c r="A439" s="7">
        <v>3.47</v>
      </c>
    </row>
    <row r="440" spans="1:1" hidden="1" x14ac:dyDescent="0.25">
      <c r="A440" s="7">
        <v>3.48</v>
      </c>
    </row>
    <row r="441" spans="1:1" hidden="1" x14ac:dyDescent="0.25">
      <c r="A441" s="7">
        <v>3.49</v>
      </c>
    </row>
    <row r="442" spans="1:1" hidden="1" x14ac:dyDescent="0.25">
      <c r="A442" s="7">
        <v>3.5</v>
      </c>
    </row>
    <row r="443" spans="1:1" hidden="1" x14ac:dyDescent="0.25">
      <c r="A443" s="7">
        <v>3.5100000000000002</v>
      </c>
    </row>
    <row r="444" spans="1:1" hidden="1" x14ac:dyDescent="0.25">
      <c r="A444" s="7">
        <v>3.52</v>
      </c>
    </row>
    <row r="445" spans="1:1" hidden="1" x14ac:dyDescent="0.25">
      <c r="A445" s="7">
        <v>3.5300000000000002</v>
      </c>
    </row>
    <row r="446" spans="1:1" hidden="1" x14ac:dyDescent="0.25">
      <c r="A446" s="7">
        <v>3.54</v>
      </c>
    </row>
    <row r="447" spans="1:1" hidden="1" x14ac:dyDescent="0.25">
      <c r="A447" s="7">
        <v>3.5500000000000003</v>
      </c>
    </row>
    <row r="448" spans="1:1" hidden="1" x14ac:dyDescent="0.25">
      <c r="A448" s="7">
        <v>3.56</v>
      </c>
    </row>
    <row r="449" spans="1:1" hidden="1" x14ac:dyDescent="0.25">
      <c r="A449" s="7">
        <v>3.5700000000000003</v>
      </c>
    </row>
    <row r="450" spans="1:1" hidden="1" x14ac:dyDescent="0.25">
      <c r="A450" s="7">
        <v>3.58</v>
      </c>
    </row>
    <row r="451" spans="1:1" hidden="1" x14ac:dyDescent="0.25">
      <c r="A451" s="7">
        <v>3.59</v>
      </c>
    </row>
    <row r="452" spans="1:1" hidden="1" x14ac:dyDescent="0.25">
      <c r="A452" s="7">
        <v>3.6</v>
      </c>
    </row>
    <row r="453" spans="1:1" hidden="1" x14ac:dyDescent="0.25">
      <c r="A453" s="7">
        <v>3.61</v>
      </c>
    </row>
    <row r="454" spans="1:1" hidden="1" x14ac:dyDescent="0.25">
      <c r="A454" s="7">
        <v>3.62</v>
      </c>
    </row>
    <row r="455" spans="1:1" hidden="1" x14ac:dyDescent="0.25">
      <c r="A455" s="7">
        <v>3.63</v>
      </c>
    </row>
    <row r="456" spans="1:1" hidden="1" x14ac:dyDescent="0.25">
      <c r="A456" s="7">
        <v>3.64</v>
      </c>
    </row>
    <row r="457" spans="1:1" hidden="1" x14ac:dyDescent="0.25">
      <c r="A457" s="7">
        <v>3.65</v>
      </c>
    </row>
    <row r="458" spans="1:1" hidden="1" x14ac:dyDescent="0.25">
      <c r="A458" s="7">
        <v>3.66</v>
      </c>
    </row>
    <row r="459" spans="1:1" hidden="1" x14ac:dyDescent="0.25">
      <c r="A459" s="7">
        <v>3.67</v>
      </c>
    </row>
    <row r="460" spans="1:1" hidden="1" x14ac:dyDescent="0.25">
      <c r="A460" s="7">
        <v>3.68</v>
      </c>
    </row>
    <row r="461" spans="1:1" hidden="1" x14ac:dyDescent="0.25">
      <c r="A461" s="7">
        <v>3.69</v>
      </c>
    </row>
    <row r="462" spans="1:1" hidden="1" x14ac:dyDescent="0.25">
      <c r="A462" s="7">
        <v>3.7</v>
      </c>
    </row>
    <row r="463" spans="1:1" hidden="1" x14ac:dyDescent="0.25">
      <c r="A463" s="7">
        <v>3.71</v>
      </c>
    </row>
    <row r="464" spans="1:1" hidden="1" x14ac:dyDescent="0.25">
      <c r="A464" s="7">
        <v>3.72</v>
      </c>
    </row>
    <row r="465" spans="1:1" hidden="1" x14ac:dyDescent="0.25">
      <c r="A465" s="7">
        <v>3.73</v>
      </c>
    </row>
    <row r="466" spans="1:1" hidden="1" x14ac:dyDescent="0.25">
      <c r="A466" s="7">
        <v>3.74</v>
      </c>
    </row>
    <row r="467" spans="1:1" hidden="1" x14ac:dyDescent="0.25">
      <c r="A467" s="7">
        <v>3.75</v>
      </c>
    </row>
    <row r="468" spans="1:1" hidden="1" x14ac:dyDescent="0.25">
      <c r="A468" s="7">
        <v>3.7600000000000002</v>
      </c>
    </row>
    <row r="469" spans="1:1" hidden="1" x14ac:dyDescent="0.25">
      <c r="A469" s="7">
        <v>3.77</v>
      </c>
    </row>
    <row r="470" spans="1:1" hidden="1" x14ac:dyDescent="0.25">
      <c r="A470" s="7">
        <v>3.7800000000000002</v>
      </c>
    </row>
    <row r="471" spans="1:1" hidden="1" x14ac:dyDescent="0.25">
      <c r="A471" s="7">
        <v>3.79</v>
      </c>
    </row>
    <row r="472" spans="1:1" hidden="1" x14ac:dyDescent="0.25">
      <c r="A472" s="7">
        <v>3.8000000000000003</v>
      </c>
    </row>
    <row r="473" spans="1:1" hidden="1" x14ac:dyDescent="0.25">
      <c r="A473" s="7">
        <v>3.81</v>
      </c>
    </row>
    <row r="474" spans="1:1" hidden="1" x14ac:dyDescent="0.25">
      <c r="A474" s="7">
        <v>3.8200000000000003</v>
      </c>
    </row>
    <row r="475" spans="1:1" hidden="1" x14ac:dyDescent="0.25">
      <c r="A475" s="7">
        <v>3.83</v>
      </c>
    </row>
    <row r="476" spans="1:1" hidden="1" x14ac:dyDescent="0.25">
      <c r="A476" s="7">
        <v>3.84</v>
      </c>
    </row>
    <row r="477" spans="1:1" hidden="1" x14ac:dyDescent="0.25">
      <c r="A477" s="7">
        <v>3.85</v>
      </c>
    </row>
    <row r="478" spans="1:1" hidden="1" x14ac:dyDescent="0.25">
      <c r="A478" s="7">
        <v>3.86</v>
      </c>
    </row>
    <row r="479" spans="1:1" hidden="1" x14ac:dyDescent="0.25">
      <c r="A479" s="7">
        <v>3.87</v>
      </c>
    </row>
    <row r="480" spans="1:1" hidden="1" x14ac:dyDescent="0.25">
      <c r="A480" s="7">
        <v>3.88</v>
      </c>
    </row>
    <row r="481" spans="1:1" hidden="1" x14ac:dyDescent="0.25">
      <c r="A481" s="7">
        <v>3.89</v>
      </c>
    </row>
    <row r="482" spans="1:1" hidden="1" x14ac:dyDescent="0.25">
      <c r="A482" s="7">
        <v>3.9</v>
      </c>
    </row>
    <row r="483" spans="1:1" hidden="1" x14ac:dyDescent="0.25">
      <c r="A483" s="7">
        <v>3.91</v>
      </c>
    </row>
    <row r="484" spans="1:1" hidden="1" x14ac:dyDescent="0.25">
      <c r="A484" s="7">
        <v>3.92</v>
      </c>
    </row>
    <row r="485" spans="1:1" hidden="1" x14ac:dyDescent="0.25">
      <c r="A485" s="7">
        <v>3.93</v>
      </c>
    </row>
    <row r="486" spans="1:1" hidden="1" x14ac:dyDescent="0.25">
      <c r="A486" s="7">
        <v>3.94</v>
      </c>
    </row>
    <row r="487" spans="1:1" hidden="1" x14ac:dyDescent="0.25">
      <c r="A487" s="7">
        <v>3.95</v>
      </c>
    </row>
    <row r="488" spans="1:1" hidden="1" x14ac:dyDescent="0.25">
      <c r="A488" s="7">
        <v>3.96</v>
      </c>
    </row>
    <row r="489" spans="1:1" hidden="1" x14ac:dyDescent="0.25">
      <c r="A489" s="7">
        <v>3.97</v>
      </c>
    </row>
    <row r="490" spans="1:1" hidden="1" x14ac:dyDescent="0.25">
      <c r="A490" s="7">
        <v>3.98</v>
      </c>
    </row>
    <row r="491" spans="1:1" hidden="1" x14ac:dyDescent="0.25">
      <c r="A491" s="7">
        <v>3.99</v>
      </c>
    </row>
    <row r="492" spans="1:1" hidden="1" x14ac:dyDescent="0.25">
      <c r="A492" s="7">
        <v>4</v>
      </c>
    </row>
    <row r="493" spans="1:1" hidden="1" x14ac:dyDescent="0.25">
      <c r="A493" s="7">
        <v>4.01</v>
      </c>
    </row>
    <row r="494" spans="1:1" hidden="1" x14ac:dyDescent="0.25">
      <c r="A494" s="7">
        <v>4.0200000000000005</v>
      </c>
    </row>
    <row r="495" spans="1:1" hidden="1" x14ac:dyDescent="0.25">
      <c r="A495" s="7">
        <v>4.03</v>
      </c>
    </row>
    <row r="496" spans="1:1" hidden="1" x14ac:dyDescent="0.25">
      <c r="A496" s="7">
        <v>4.04</v>
      </c>
    </row>
    <row r="497" spans="1:1" hidden="1" x14ac:dyDescent="0.25">
      <c r="A497" s="7">
        <v>4.05</v>
      </c>
    </row>
    <row r="498" spans="1:1" hidden="1" x14ac:dyDescent="0.25">
      <c r="A498" s="7">
        <v>4.0600000000000005</v>
      </c>
    </row>
    <row r="499" spans="1:1" hidden="1" x14ac:dyDescent="0.25">
      <c r="A499" s="7">
        <v>4.07</v>
      </c>
    </row>
    <row r="500" spans="1:1" hidden="1" x14ac:dyDescent="0.25">
      <c r="A500" s="7">
        <v>4.08</v>
      </c>
    </row>
    <row r="501" spans="1:1" hidden="1" x14ac:dyDescent="0.25">
      <c r="A501" s="7">
        <v>4.09</v>
      </c>
    </row>
    <row r="502" spans="1:1" hidden="1" x14ac:dyDescent="0.25">
      <c r="A502" s="7">
        <v>4.0999999999999996</v>
      </c>
    </row>
    <row r="503" spans="1:1" hidden="1" x14ac:dyDescent="0.25">
      <c r="A503" s="7">
        <v>4.1100000000000003</v>
      </c>
    </row>
    <row r="504" spans="1:1" hidden="1" x14ac:dyDescent="0.25">
      <c r="A504" s="7">
        <v>4.12</v>
      </c>
    </row>
    <row r="505" spans="1:1" hidden="1" x14ac:dyDescent="0.25">
      <c r="A505" s="7">
        <v>4.13</v>
      </c>
    </row>
    <row r="506" spans="1:1" hidden="1" x14ac:dyDescent="0.25">
      <c r="A506" s="7">
        <v>4.1399999999999997</v>
      </c>
    </row>
    <row r="507" spans="1:1" hidden="1" x14ac:dyDescent="0.25">
      <c r="A507" s="7">
        <v>4.1500000000000004</v>
      </c>
    </row>
    <row r="508" spans="1:1" hidden="1" x14ac:dyDescent="0.25">
      <c r="A508" s="7">
        <v>4.16</v>
      </c>
    </row>
    <row r="509" spans="1:1" hidden="1" x14ac:dyDescent="0.25">
      <c r="A509" s="7">
        <v>4.17</v>
      </c>
    </row>
    <row r="510" spans="1:1" hidden="1" x14ac:dyDescent="0.25">
      <c r="A510" s="7">
        <v>4.18</v>
      </c>
    </row>
    <row r="511" spans="1:1" hidden="1" x14ac:dyDescent="0.25">
      <c r="A511" s="7">
        <v>4.1900000000000004</v>
      </c>
    </row>
    <row r="512" spans="1:1" hidden="1" x14ac:dyDescent="0.25">
      <c r="A512" s="7">
        <v>4.2</v>
      </c>
    </row>
    <row r="513" spans="1:1" hidden="1" x14ac:dyDescent="0.25">
      <c r="A513" s="7">
        <v>4.21</v>
      </c>
    </row>
    <row r="514" spans="1:1" hidden="1" x14ac:dyDescent="0.25">
      <c r="A514" s="7">
        <v>4.22</v>
      </c>
    </row>
    <row r="515" spans="1:1" hidden="1" x14ac:dyDescent="0.25">
      <c r="A515" s="7">
        <v>4.2300000000000004</v>
      </c>
    </row>
    <row r="516" spans="1:1" hidden="1" x14ac:dyDescent="0.25">
      <c r="A516" s="7">
        <v>4.24</v>
      </c>
    </row>
    <row r="517" spans="1:1" hidden="1" x14ac:dyDescent="0.25">
      <c r="A517" s="7">
        <v>4.25</v>
      </c>
    </row>
    <row r="518" spans="1:1" hidden="1" x14ac:dyDescent="0.25">
      <c r="A518" s="7">
        <v>4.26</v>
      </c>
    </row>
    <row r="519" spans="1:1" hidden="1" x14ac:dyDescent="0.25">
      <c r="A519" s="7">
        <v>4.2700000000000005</v>
      </c>
    </row>
    <row r="520" spans="1:1" hidden="1" x14ac:dyDescent="0.25">
      <c r="A520" s="7">
        <v>4.28</v>
      </c>
    </row>
    <row r="521" spans="1:1" hidden="1" x14ac:dyDescent="0.25">
      <c r="A521" s="7">
        <v>4.29</v>
      </c>
    </row>
    <row r="522" spans="1:1" hidden="1" x14ac:dyDescent="0.25">
      <c r="A522" s="7">
        <v>4.3</v>
      </c>
    </row>
    <row r="523" spans="1:1" hidden="1" x14ac:dyDescent="0.25">
      <c r="A523" s="7">
        <v>4.3100000000000005</v>
      </c>
    </row>
    <row r="524" spans="1:1" hidden="1" x14ac:dyDescent="0.25">
      <c r="A524" s="7">
        <v>4.32</v>
      </c>
    </row>
    <row r="525" spans="1:1" hidden="1" x14ac:dyDescent="0.25">
      <c r="A525" s="7">
        <v>4.33</v>
      </c>
    </row>
    <row r="526" spans="1:1" hidden="1" x14ac:dyDescent="0.25">
      <c r="A526" s="7">
        <v>4.34</v>
      </c>
    </row>
    <row r="527" spans="1:1" hidden="1" x14ac:dyDescent="0.25">
      <c r="A527" s="7">
        <v>4.3500000000000005</v>
      </c>
    </row>
    <row r="528" spans="1:1" hidden="1" x14ac:dyDescent="0.25">
      <c r="A528" s="7">
        <v>4.3600000000000003</v>
      </c>
    </row>
    <row r="529" spans="1:1" hidden="1" x14ac:dyDescent="0.25">
      <c r="A529" s="7">
        <v>4.37</v>
      </c>
    </row>
    <row r="530" spans="1:1" hidden="1" x14ac:dyDescent="0.25">
      <c r="A530" s="7">
        <v>4.38</v>
      </c>
    </row>
    <row r="531" spans="1:1" hidden="1" x14ac:dyDescent="0.25">
      <c r="A531" s="7">
        <v>4.3899999999999997</v>
      </c>
    </row>
    <row r="532" spans="1:1" hidden="1" x14ac:dyDescent="0.25">
      <c r="A532" s="7">
        <v>4.4000000000000004</v>
      </c>
    </row>
    <row r="533" spans="1:1" hidden="1" x14ac:dyDescent="0.25">
      <c r="A533" s="7">
        <v>4.41</v>
      </c>
    </row>
    <row r="534" spans="1:1" hidden="1" x14ac:dyDescent="0.25">
      <c r="A534" s="7">
        <v>4.42</v>
      </c>
    </row>
    <row r="535" spans="1:1" hidden="1" x14ac:dyDescent="0.25">
      <c r="A535" s="7">
        <v>4.43</v>
      </c>
    </row>
    <row r="536" spans="1:1" hidden="1" x14ac:dyDescent="0.25">
      <c r="A536" s="7">
        <v>4.4400000000000004</v>
      </c>
    </row>
    <row r="537" spans="1:1" hidden="1" x14ac:dyDescent="0.25">
      <c r="A537" s="7">
        <v>4.45</v>
      </c>
    </row>
    <row r="538" spans="1:1" hidden="1" x14ac:dyDescent="0.25">
      <c r="A538" s="7">
        <v>4.46</v>
      </c>
    </row>
    <row r="539" spans="1:1" hidden="1" x14ac:dyDescent="0.25">
      <c r="A539" s="7">
        <v>4.47</v>
      </c>
    </row>
    <row r="540" spans="1:1" hidden="1" x14ac:dyDescent="0.25">
      <c r="A540" s="7">
        <v>4.4800000000000004</v>
      </c>
    </row>
    <row r="541" spans="1:1" hidden="1" x14ac:dyDescent="0.25">
      <c r="A541" s="7">
        <v>4.49</v>
      </c>
    </row>
    <row r="542" spans="1:1" hidden="1" x14ac:dyDescent="0.25">
      <c r="A542" s="7">
        <v>4.5</v>
      </c>
    </row>
    <row r="543" spans="1:1" hidden="1" x14ac:dyDescent="0.25">
      <c r="A543" s="7">
        <v>4.51</v>
      </c>
    </row>
    <row r="544" spans="1:1" hidden="1" x14ac:dyDescent="0.25">
      <c r="A544" s="7">
        <v>4.5200000000000005</v>
      </c>
    </row>
    <row r="545" spans="1:1" hidden="1" x14ac:dyDescent="0.25">
      <c r="A545" s="7">
        <v>4.53</v>
      </c>
    </row>
    <row r="546" spans="1:1" hidden="1" x14ac:dyDescent="0.25">
      <c r="A546" s="7">
        <v>4.54</v>
      </c>
    </row>
    <row r="547" spans="1:1" hidden="1" x14ac:dyDescent="0.25">
      <c r="A547" s="7">
        <v>4.55</v>
      </c>
    </row>
    <row r="548" spans="1:1" hidden="1" x14ac:dyDescent="0.25">
      <c r="A548" s="7">
        <v>4.5600000000000005</v>
      </c>
    </row>
    <row r="549" spans="1:1" hidden="1" x14ac:dyDescent="0.25">
      <c r="A549" s="7">
        <v>4.57</v>
      </c>
    </row>
    <row r="550" spans="1:1" hidden="1" x14ac:dyDescent="0.25">
      <c r="A550" s="7">
        <v>4.58</v>
      </c>
    </row>
    <row r="551" spans="1:1" hidden="1" x14ac:dyDescent="0.25">
      <c r="A551" s="7">
        <v>4.59</v>
      </c>
    </row>
    <row r="552" spans="1:1" hidden="1" x14ac:dyDescent="0.25">
      <c r="A552" s="7">
        <v>4.6000000000000005</v>
      </c>
    </row>
    <row r="553" spans="1:1" hidden="1" x14ac:dyDescent="0.25">
      <c r="A553" s="7">
        <v>4.6100000000000003</v>
      </c>
    </row>
    <row r="554" spans="1:1" hidden="1" x14ac:dyDescent="0.25">
      <c r="A554" s="7">
        <v>4.62</v>
      </c>
    </row>
    <row r="555" spans="1:1" hidden="1" x14ac:dyDescent="0.25">
      <c r="A555" s="7">
        <v>4.63</v>
      </c>
    </row>
    <row r="556" spans="1:1" hidden="1" x14ac:dyDescent="0.25">
      <c r="A556" s="7">
        <v>4.6399999999999997</v>
      </c>
    </row>
    <row r="557" spans="1:1" hidden="1" x14ac:dyDescent="0.25">
      <c r="A557" s="7">
        <v>4.6500000000000004</v>
      </c>
    </row>
    <row r="558" spans="1:1" hidden="1" x14ac:dyDescent="0.25">
      <c r="A558" s="7">
        <v>4.66</v>
      </c>
    </row>
    <row r="559" spans="1:1" hidden="1" x14ac:dyDescent="0.25">
      <c r="A559" s="7">
        <v>4.67</v>
      </c>
    </row>
    <row r="560" spans="1:1" hidden="1" x14ac:dyDescent="0.25">
      <c r="A560" s="7">
        <v>4.68</v>
      </c>
    </row>
    <row r="561" spans="1:1" hidden="1" x14ac:dyDescent="0.25">
      <c r="A561" s="7">
        <v>4.6900000000000004</v>
      </c>
    </row>
    <row r="562" spans="1:1" hidden="1" x14ac:dyDescent="0.25">
      <c r="A562" s="7">
        <v>4.7</v>
      </c>
    </row>
    <row r="563" spans="1:1" hidden="1" x14ac:dyDescent="0.25">
      <c r="A563" s="7">
        <v>4.71</v>
      </c>
    </row>
    <row r="564" spans="1:1" hidden="1" x14ac:dyDescent="0.25">
      <c r="A564" s="7">
        <v>4.72</v>
      </c>
    </row>
    <row r="565" spans="1:1" hidden="1" x14ac:dyDescent="0.25">
      <c r="A565" s="7">
        <v>4.7300000000000004</v>
      </c>
    </row>
    <row r="566" spans="1:1" hidden="1" x14ac:dyDescent="0.25">
      <c r="A566" s="7">
        <v>4.74</v>
      </c>
    </row>
    <row r="567" spans="1:1" hidden="1" x14ac:dyDescent="0.25">
      <c r="A567" s="7">
        <v>4.75</v>
      </c>
    </row>
    <row r="568" spans="1:1" hidden="1" x14ac:dyDescent="0.25">
      <c r="A568" s="7">
        <v>4.76</v>
      </c>
    </row>
    <row r="569" spans="1:1" hidden="1" x14ac:dyDescent="0.25">
      <c r="A569" s="7">
        <v>4.7700000000000005</v>
      </c>
    </row>
    <row r="570" spans="1:1" hidden="1" x14ac:dyDescent="0.25">
      <c r="A570" s="7">
        <v>4.78</v>
      </c>
    </row>
    <row r="571" spans="1:1" hidden="1" x14ac:dyDescent="0.25">
      <c r="A571" s="7">
        <v>4.79</v>
      </c>
    </row>
    <row r="572" spans="1:1" hidden="1" x14ac:dyDescent="0.25">
      <c r="A572" s="7">
        <v>4.8</v>
      </c>
    </row>
    <row r="573" spans="1:1" hidden="1" x14ac:dyDescent="0.25">
      <c r="A573" s="7">
        <v>4.8100000000000005</v>
      </c>
    </row>
    <row r="574" spans="1:1" hidden="1" x14ac:dyDescent="0.25">
      <c r="A574" s="7">
        <v>4.82</v>
      </c>
    </row>
    <row r="575" spans="1:1" hidden="1" x14ac:dyDescent="0.25">
      <c r="A575" s="7">
        <v>4.83</v>
      </c>
    </row>
    <row r="576" spans="1:1" hidden="1" x14ac:dyDescent="0.25">
      <c r="A576" s="7">
        <v>4.84</v>
      </c>
    </row>
    <row r="577" spans="1:1" hidden="1" x14ac:dyDescent="0.25">
      <c r="A577" s="7">
        <v>4.8500000000000005</v>
      </c>
    </row>
    <row r="578" spans="1:1" hidden="1" x14ac:dyDescent="0.25">
      <c r="A578" s="7">
        <v>4.8600000000000003</v>
      </c>
    </row>
    <row r="579" spans="1:1" hidden="1" x14ac:dyDescent="0.25">
      <c r="A579" s="7">
        <v>4.87</v>
      </c>
    </row>
    <row r="580" spans="1:1" hidden="1" x14ac:dyDescent="0.25">
      <c r="A580" s="7">
        <v>4.88</v>
      </c>
    </row>
    <row r="581" spans="1:1" hidden="1" x14ac:dyDescent="0.25">
      <c r="A581" s="7">
        <v>4.8899999999999997</v>
      </c>
    </row>
    <row r="582" spans="1:1" hidden="1" x14ac:dyDescent="0.25">
      <c r="A582" s="7">
        <v>4.9000000000000004</v>
      </c>
    </row>
    <row r="583" spans="1:1" hidden="1" x14ac:dyDescent="0.25">
      <c r="A583" s="7">
        <v>4.91</v>
      </c>
    </row>
    <row r="584" spans="1:1" hidden="1" x14ac:dyDescent="0.25">
      <c r="A584" s="7">
        <v>4.92</v>
      </c>
    </row>
    <row r="585" spans="1:1" hidden="1" x14ac:dyDescent="0.25">
      <c r="A585" s="7">
        <v>4.93</v>
      </c>
    </row>
    <row r="586" spans="1:1" hidden="1" x14ac:dyDescent="0.25">
      <c r="A586" s="7">
        <v>4.9400000000000004</v>
      </c>
    </row>
    <row r="587" spans="1:1" hidden="1" x14ac:dyDescent="0.25">
      <c r="A587" s="7">
        <v>4.95</v>
      </c>
    </row>
    <row r="588" spans="1:1" hidden="1" x14ac:dyDescent="0.25">
      <c r="A588" s="7">
        <v>4.96</v>
      </c>
    </row>
    <row r="589" spans="1:1" hidden="1" x14ac:dyDescent="0.25">
      <c r="A589" s="7">
        <v>4.97</v>
      </c>
    </row>
    <row r="590" spans="1:1" hidden="1" x14ac:dyDescent="0.25">
      <c r="A590" s="7">
        <v>4.9800000000000004</v>
      </c>
    </row>
    <row r="591" spans="1:1" hidden="1" x14ac:dyDescent="0.25">
      <c r="A591" s="7">
        <v>4.99</v>
      </c>
    </row>
    <row r="592" spans="1:1" hidden="1" x14ac:dyDescent="0.25">
      <c r="A592" s="7">
        <v>5</v>
      </c>
    </row>
    <row r="593" spans="1:1" hidden="1" x14ac:dyDescent="0.25">
      <c r="A593" s="7">
        <v>5.01</v>
      </c>
    </row>
    <row r="594" spans="1:1" hidden="1" x14ac:dyDescent="0.25">
      <c r="A594" s="7">
        <v>5.0200000000000005</v>
      </c>
    </row>
    <row r="595" spans="1:1" hidden="1" x14ac:dyDescent="0.25">
      <c r="A595" s="7">
        <v>5.03</v>
      </c>
    </row>
    <row r="596" spans="1:1" hidden="1" x14ac:dyDescent="0.25">
      <c r="A596" s="7">
        <v>5.04</v>
      </c>
    </row>
    <row r="597" spans="1:1" hidden="1" x14ac:dyDescent="0.25">
      <c r="A597" s="7">
        <v>5.05</v>
      </c>
    </row>
    <row r="598" spans="1:1" hidden="1" x14ac:dyDescent="0.25">
      <c r="A598" s="7">
        <v>5.0600000000000005</v>
      </c>
    </row>
    <row r="599" spans="1:1" hidden="1" x14ac:dyDescent="0.25">
      <c r="A599" s="7">
        <v>5.07</v>
      </c>
    </row>
    <row r="600" spans="1:1" hidden="1" x14ac:dyDescent="0.25">
      <c r="A600" s="7">
        <v>5.08</v>
      </c>
    </row>
    <row r="601" spans="1:1" hidden="1" x14ac:dyDescent="0.25">
      <c r="A601" s="7">
        <v>5.09</v>
      </c>
    </row>
    <row r="602" spans="1:1" hidden="1" x14ac:dyDescent="0.25">
      <c r="A602" s="7">
        <v>5.1000000000000005</v>
      </c>
    </row>
    <row r="603" spans="1:1" hidden="1" x14ac:dyDescent="0.25">
      <c r="A603" s="7">
        <v>5.1100000000000003</v>
      </c>
    </row>
    <row r="604" spans="1:1" hidden="1" x14ac:dyDescent="0.25">
      <c r="A604" s="7">
        <v>5.12</v>
      </c>
    </row>
    <row r="605" spans="1:1" hidden="1" x14ac:dyDescent="0.25">
      <c r="A605" s="7">
        <v>5.13</v>
      </c>
    </row>
    <row r="606" spans="1:1" hidden="1" x14ac:dyDescent="0.25">
      <c r="A606" s="7">
        <v>5.14</v>
      </c>
    </row>
    <row r="607" spans="1:1" hidden="1" x14ac:dyDescent="0.25">
      <c r="A607" s="7">
        <v>5.15</v>
      </c>
    </row>
    <row r="608" spans="1:1" hidden="1" x14ac:dyDescent="0.25">
      <c r="A608" s="7">
        <v>5.16</v>
      </c>
    </row>
    <row r="609" spans="1:1" hidden="1" x14ac:dyDescent="0.25">
      <c r="A609" s="7">
        <v>5.17</v>
      </c>
    </row>
    <row r="610" spans="1:1" hidden="1" x14ac:dyDescent="0.25">
      <c r="A610" s="7">
        <v>5.18</v>
      </c>
    </row>
    <row r="611" spans="1:1" hidden="1" x14ac:dyDescent="0.25">
      <c r="A611" s="7">
        <v>5.19</v>
      </c>
    </row>
    <row r="612" spans="1:1" hidden="1" x14ac:dyDescent="0.25">
      <c r="A612" s="7">
        <v>5.2</v>
      </c>
    </row>
    <row r="613" spans="1:1" hidden="1" x14ac:dyDescent="0.25">
      <c r="A613" s="7">
        <v>5.21</v>
      </c>
    </row>
    <row r="614" spans="1:1" hidden="1" x14ac:dyDescent="0.25">
      <c r="A614" s="7">
        <v>5.22</v>
      </c>
    </row>
    <row r="615" spans="1:1" hidden="1" x14ac:dyDescent="0.25">
      <c r="A615" s="7">
        <v>5.23</v>
      </c>
    </row>
    <row r="616" spans="1:1" hidden="1" x14ac:dyDescent="0.25">
      <c r="A616" s="7">
        <v>5.24</v>
      </c>
    </row>
    <row r="617" spans="1:1" hidden="1" x14ac:dyDescent="0.25">
      <c r="A617" s="7">
        <v>5.25</v>
      </c>
    </row>
    <row r="618" spans="1:1" hidden="1" x14ac:dyDescent="0.25">
      <c r="A618" s="7">
        <v>5.26</v>
      </c>
    </row>
    <row r="619" spans="1:1" hidden="1" x14ac:dyDescent="0.25">
      <c r="A619" s="7">
        <v>5.2700000000000005</v>
      </c>
    </row>
    <row r="620" spans="1:1" hidden="1" x14ac:dyDescent="0.25">
      <c r="A620" s="7">
        <v>5.28</v>
      </c>
    </row>
    <row r="621" spans="1:1" hidden="1" x14ac:dyDescent="0.25">
      <c r="A621" s="7">
        <v>5.29</v>
      </c>
    </row>
    <row r="622" spans="1:1" hidden="1" x14ac:dyDescent="0.25">
      <c r="A622" s="7">
        <v>5.3</v>
      </c>
    </row>
    <row r="623" spans="1:1" hidden="1" x14ac:dyDescent="0.25">
      <c r="A623" s="7">
        <v>5.3100000000000005</v>
      </c>
    </row>
    <row r="624" spans="1:1" hidden="1" x14ac:dyDescent="0.25">
      <c r="A624" s="7">
        <v>5.32</v>
      </c>
    </row>
    <row r="625" spans="1:1" hidden="1" x14ac:dyDescent="0.25">
      <c r="A625" s="7">
        <v>5.33</v>
      </c>
    </row>
    <row r="626" spans="1:1" hidden="1" x14ac:dyDescent="0.25">
      <c r="A626" s="7">
        <v>5.34</v>
      </c>
    </row>
    <row r="627" spans="1:1" hidden="1" x14ac:dyDescent="0.25">
      <c r="A627" s="7">
        <v>5.3500000000000005</v>
      </c>
    </row>
    <row r="628" spans="1:1" hidden="1" x14ac:dyDescent="0.25">
      <c r="A628" s="7">
        <v>5.36</v>
      </c>
    </row>
    <row r="629" spans="1:1" hidden="1" x14ac:dyDescent="0.25">
      <c r="A629" s="7">
        <v>5.37</v>
      </c>
    </row>
    <row r="630" spans="1:1" hidden="1" x14ac:dyDescent="0.25">
      <c r="A630" s="7">
        <v>5.38</v>
      </c>
    </row>
    <row r="631" spans="1:1" hidden="1" x14ac:dyDescent="0.25">
      <c r="A631" s="7">
        <v>5.39</v>
      </c>
    </row>
    <row r="632" spans="1:1" hidden="1" x14ac:dyDescent="0.25">
      <c r="A632" s="7">
        <v>5.4</v>
      </c>
    </row>
    <row r="633" spans="1:1" hidden="1" x14ac:dyDescent="0.25">
      <c r="A633" s="7">
        <v>5.41</v>
      </c>
    </row>
    <row r="634" spans="1:1" hidden="1" x14ac:dyDescent="0.25">
      <c r="A634" s="7">
        <v>5.42</v>
      </c>
    </row>
    <row r="635" spans="1:1" hidden="1" x14ac:dyDescent="0.25">
      <c r="A635" s="7">
        <v>5.43</v>
      </c>
    </row>
    <row r="636" spans="1:1" hidden="1" x14ac:dyDescent="0.25">
      <c r="A636" s="7">
        <v>5.44</v>
      </c>
    </row>
    <row r="637" spans="1:1" hidden="1" x14ac:dyDescent="0.25">
      <c r="A637" s="7">
        <v>5.45</v>
      </c>
    </row>
    <row r="638" spans="1:1" hidden="1" x14ac:dyDescent="0.25">
      <c r="A638" s="7">
        <v>5.46</v>
      </c>
    </row>
    <row r="639" spans="1:1" hidden="1" x14ac:dyDescent="0.25">
      <c r="A639" s="7">
        <v>5.47</v>
      </c>
    </row>
    <row r="640" spans="1:1" hidden="1" x14ac:dyDescent="0.25">
      <c r="A640" s="7">
        <v>5.48</v>
      </c>
    </row>
    <row r="641" spans="1:1" hidden="1" x14ac:dyDescent="0.25">
      <c r="A641" s="7">
        <v>5.49</v>
      </c>
    </row>
    <row r="642" spans="1:1" hidden="1" x14ac:dyDescent="0.25">
      <c r="A642" s="7">
        <v>5.5</v>
      </c>
    </row>
    <row r="643" spans="1:1" hidden="1" x14ac:dyDescent="0.25">
      <c r="A643" s="7">
        <v>5.51</v>
      </c>
    </row>
    <row r="644" spans="1:1" hidden="1" x14ac:dyDescent="0.25">
      <c r="A644" s="7">
        <v>5.5200000000000005</v>
      </c>
    </row>
    <row r="645" spans="1:1" hidden="1" x14ac:dyDescent="0.25">
      <c r="A645" s="7">
        <v>5.53</v>
      </c>
    </row>
    <row r="646" spans="1:1" hidden="1" x14ac:dyDescent="0.25">
      <c r="A646" s="7">
        <v>5.54</v>
      </c>
    </row>
    <row r="647" spans="1:1" hidden="1" x14ac:dyDescent="0.25">
      <c r="A647" s="7">
        <v>5.55</v>
      </c>
    </row>
    <row r="648" spans="1:1" hidden="1" x14ac:dyDescent="0.25">
      <c r="A648" s="7">
        <v>5.5600000000000005</v>
      </c>
    </row>
    <row r="649" spans="1:1" hidden="1" x14ac:dyDescent="0.25">
      <c r="A649" s="7">
        <v>5.57</v>
      </c>
    </row>
    <row r="650" spans="1:1" hidden="1" x14ac:dyDescent="0.25">
      <c r="A650" s="7">
        <v>5.58</v>
      </c>
    </row>
    <row r="651" spans="1:1" hidden="1" x14ac:dyDescent="0.25">
      <c r="A651" s="7">
        <v>5.59</v>
      </c>
    </row>
    <row r="652" spans="1:1" hidden="1" x14ac:dyDescent="0.25">
      <c r="A652" s="7">
        <v>5.6000000000000005</v>
      </c>
    </row>
    <row r="653" spans="1:1" hidden="1" x14ac:dyDescent="0.25">
      <c r="A653" s="7">
        <v>5.61</v>
      </c>
    </row>
    <row r="654" spans="1:1" hidden="1" x14ac:dyDescent="0.25">
      <c r="A654" s="7">
        <v>5.62</v>
      </c>
    </row>
    <row r="655" spans="1:1" hidden="1" x14ac:dyDescent="0.25">
      <c r="A655" s="7">
        <v>5.63</v>
      </c>
    </row>
    <row r="656" spans="1:1" hidden="1" x14ac:dyDescent="0.25">
      <c r="A656" s="7">
        <v>5.64</v>
      </c>
    </row>
    <row r="657" spans="1:1" hidden="1" x14ac:dyDescent="0.25">
      <c r="A657" s="7">
        <v>5.65</v>
      </c>
    </row>
    <row r="658" spans="1:1" hidden="1" x14ac:dyDescent="0.25">
      <c r="A658" s="7">
        <v>5.66</v>
      </c>
    </row>
    <row r="659" spans="1:1" hidden="1" x14ac:dyDescent="0.25">
      <c r="A659" s="7">
        <v>5.67</v>
      </c>
    </row>
    <row r="660" spans="1:1" hidden="1" x14ac:dyDescent="0.25">
      <c r="A660" s="7">
        <v>5.68</v>
      </c>
    </row>
    <row r="661" spans="1:1" hidden="1" x14ac:dyDescent="0.25">
      <c r="A661" s="7">
        <v>5.69</v>
      </c>
    </row>
    <row r="662" spans="1:1" hidden="1" x14ac:dyDescent="0.25">
      <c r="A662" s="7">
        <v>5.7</v>
      </c>
    </row>
    <row r="663" spans="1:1" hidden="1" x14ac:dyDescent="0.25">
      <c r="A663" s="7">
        <v>5.71</v>
      </c>
    </row>
    <row r="664" spans="1:1" hidden="1" x14ac:dyDescent="0.25">
      <c r="A664" s="7">
        <v>5.72</v>
      </c>
    </row>
    <row r="665" spans="1:1" hidden="1" x14ac:dyDescent="0.25">
      <c r="A665" s="7">
        <v>5.73</v>
      </c>
    </row>
    <row r="666" spans="1:1" hidden="1" x14ac:dyDescent="0.25">
      <c r="A666" s="7">
        <v>5.74</v>
      </c>
    </row>
    <row r="667" spans="1:1" hidden="1" x14ac:dyDescent="0.25">
      <c r="A667" s="7">
        <v>5.75</v>
      </c>
    </row>
    <row r="668" spans="1:1" hidden="1" x14ac:dyDescent="0.25">
      <c r="A668" s="7">
        <v>5.76</v>
      </c>
    </row>
    <row r="669" spans="1:1" hidden="1" x14ac:dyDescent="0.25">
      <c r="A669" s="7">
        <v>5.7700000000000005</v>
      </c>
    </row>
    <row r="670" spans="1:1" hidden="1" x14ac:dyDescent="0.25">
      <c r="A670" s="7">
        <v>5.78</v>
      </c>
    </row>
    <row r="671" spans="1:1" hidden="1" x14ac:dyDescent="0.25">
      <c r="A671" s="7">
        <v>5.79</v>
      </c>
    </row>
    <row r="672" spans="1:1" hidden="1" x14ac:dyDescent="0.25">
      <c r="A672" s="7">
        <v>5.8</v>
      </c>
    </row>
    <row r="673" spans="1:1" hidden="1" x14ac:dyDescent="0.25">
      <c r="A673" s="7">
        <v>5.8100000000000005</v>
      </c>
    </row>
    <row r="674" spans="1:1" hidden="1" x14ac:dyDescent="0.25">
      <c r="A674" s="7">
        <v>5.82</v>
      </c>
    </row>
    <row r="675" spans="1:1" hidden="1" x14ac:dyDescent="0.25">
      <c r="A675" s="7">
        <v>5.83</v>
      </c>
    </row>
    <row r="676" spans="1:1" hidden="1" x14ac:dyDescent="0.25">
      <c r="A676" s="7">
        <v>5.84</v>
      </c>
    </row>
    <row r="677" spans="1:1" hidden="1" x14ac:dyDescent="0.25">
      <c r="A677" s="7">
        <v>5.8500000000000005</v>
      </c>
    </row>
    <row r="678" spans="1:1" hidden="1" x14ac:dyDescent="0.25">
      <c r="A678" s="7">
        <v>5.86</v>
      </c>
    </row>
    <row r="679" spans="1:1" hidden="1" x14ac:dyDescent="0.25">
      <c r="A679" s="7">
        <v>5.87</v>
      </c>
    </row>
    <row r="680" spans="1:1" hidden="1" x14ac:dyDescent="0.25">
      <c r="A680" s="7">
        <v>5.88</v>
      </c>
    </row>
    <row r="681" spans="1:1" hidden="1" x14ac:dyDescent="0.25">
      <c r="A681" s="7">
        <v>5.89</v>
      </c>
    </row>
    <row r="682" spans="1:1" hidden="1" x14ac:dyDescent="0.25">
      <c r="A682" s="7">
        <v>5.9</v>
      </c>
    </row>
    <row r="683" spans="1:1" hidden="1" x14ac:dyDescent="0.25">
      <c r="A683" s="7">
        <v>5.91</v>
      </c>
    </row>
    <row r="684" spans="1:1" hidden="1" x14ac:dyDescent="0.25">
      <c r="A684" s="7">
        <v>5.92</v>
      </c>
    </row>
    <row r="685" spans="1:1" hidden="1" x14ac:dyDescent="0.25">
      <c r="A685" s="7">
        <v>5.93</v>
      </c>
    </row>
    <row r="686" spans="1:1" hidden="1" x14ac:dyDescent="0.25">
      <c r="A686" s="7">
        <v>5.94</v>
      </c>
    </row>
    <row r="687" spans="1:1" hidden="1" x14ac:dyDescent="0.25">
      <c r="A687" s="7">
        <v>5.95</v>
      </c>
    </row>
    <row r="688" spans="1:1" hidden="1" x14ac:dyDescent="0.25">
      <c r="A688" s="7">
        <v>5.96</v>
      </c>
    </row>
    <row r="689" spans="1:1" hidden="1" x14ac:dyDescent="0.25">
      <c r="A689" s="7">
        <v>5.97</v>
      </c>
    </row>
    <row r="690" spans="1:1" hidden="1" x14ac:dyDescent="0.25">
      <c r="A690" s="7">
        <v>5.98</v>
      </c>
    </row>
    <row r="691" spans="1:1" hidden="1" x14ac:dyDescent="0.25">
      <c r="A691" s="7">
        <v>5.99</v>
      </c>
    </row>
    <row r="692" spans="1:1" hidden="1" x14ac:dyDescent="0.25">
      <c r="A692" s="7">
        <v>6</v>
      </c>
    </row>
    <row r="693" spans="1:1" hidden="1" x14ac:dyDescent="0.25">
      <c r="A693" s="7">
        <v>6.01</v>
      </c>
    </row>
    <row r="694" spans="1:1" hidden="1" x14ac:dyDescent="0.25">
      <c r="A694" s="7">
        <v>6.0200000000000005</v>
      </c>
    </row>
    <row r="695" spans="1:1" hidden="1" x14ac:dyDescent="0.25">
      <c r="A695" s="7">
        <v>6.03</v>
      </c>
    </row>
    <row r="696" spans="1:1" hidden="1" x14ac:dyDescent="0.25">
      <c r="A696" s="7">
        <v>6.04</v>
      </c>
    </row>
    <row r="697" spans="1:1" hidden="1" x14ac:dyDescent="0.25">
      <c r="A697" s="7">
        <v>6.05</v>
      </c>
    </row>
    <row r="698" spans="1:1" hidden="1" x14ac:dyDescent="0.25">
      <c r="A698" s="7">
        <v>6.0600000000000005</v>
      </c>
    </row>
    <row r="699" spans="1:1" hidden="1" x14ac:dyDescent="0.25">
      <c r="A699" s="7">
        <v>6.07</v>
      </c>
    </row>
    <row r="700" spans="1:1" hidden="1" x14ac:dyDescent="0.25">
      <c r="A700" s="7">
        <v>6.08</v>
      </c>
    </row>
    <row r="701" spans="1:1" hidden="1" x14ac:dyDescent="0.25">
      <c r="A701" s="7">
        <v>6.09</v>
      </c>
    </row>
    <row r="702" spans="1:1" hidden="1" x14ac:dyDescent="0.25">
      <c r="A702" s="7">
        <v>6.1000000000000005</v>
      </c>
    </row>
    <row r="703" spans="1:1" hidden="1" x14ac:dyDescent="0.25">
      <c r="A703" s="7">
        <v>6.11</v>
      </c>
    </row>
    <row r="704" spans="1:1" hidden="1" x14ac:dyDescent="0.25">
      <c r="A704" s="7">
        <v>6.12</v>
      </c>
    </row>
    <row r="705" spans="1:1" hidden="1" x14ac:dyDescent="0.25">
      <c r="A705" s="7">
        <v>6.13</v>
      </c>
    </row>
    <row r="706" spans="1:1" hidden="1" x14ac:dyDescent="0.25">
      <c r="A706" s="7">
        <v>6.1400000000000006</v>
      </c>
    </row>
    <row r="707" spans="1:1" hidden="1" x14ac:dyDescent="0.25">
      <c r="A707" s="7">
        <v>6.15</v>
      </c>
    </row>
    <row r="708" spans="1:1" hidden="1" x14ac:dyDescent="0.25">
      <c r="A708" s="7">
        <v>6.16</v>
      </c>
    </row>
    <row r="709" spans="1:1" hidden="1" x14ac:dyDescent="0.25">
      <c r="A709" s="7">
        <v>6.17</v>
      </c>
    </row>
    <row r="710" spans="1:1" hidden="1" x14ac:dyDescent="0.25">
      <c r="A710" s="7">
        <v>6.18</v>
      </c>
    </row>
    <row r="711" spans="1:1" hidden="1" x14ac:dyDescent="0.25">
      <c r="A711" s="7">
        <v>6.19</v>
      </c>
    </row>
    <row r="712" spans="1:1" hidden="1" x14ac:dyDescent="0.25">
      <c r="A712" s="7">
        <v>6.2</v>
      </c>
    </row>
    <row r="713" spans="1:1" hidden="1" x14ac:dyDescent="0.25">
      <c r="A713" s="7">
        <v>6.21</v>
      </c>
    </row>
    <row r="714" spans="1:1" hidden="1" x14ac:dyDescent="0.25">
      <c r="A714" s="7">
        <v>6.22</v>
      </c>
    </row>
    <row r="715" spans="1:1" hidden="1" x14ac:dyDescent="0.25">
      <c r="A715" s="7">
        <v>6.23</v>
      </c>
    </row>
    <row r="716" spans="1:1" hidden="1" x14ac:dyDescent="0.25">
      <c r="A716" s="7">
        <v>6.24</v>
      </c>
    </row>
    <row r="717" spans="1:1" hidden="1" x14ac:dyDescent="0.25">
      <c r="A717" s="7">
        <v>6.25</v>
      </c>
    </row>
    <row r="718" spans="1:1" hidden="1" x14ac:dyDescent="0.25">
      <c r="A718" s="7">
        <v>6.26</v>
      </c>
    </row>
    <row r="719" spans="1:1" hidden="1" x14ac:dyDescent="0.25">
      <c r="A719" s="7">
        <v>6.2700000000000005</v>
      </c>
    </row>
    <row r="720" spans="1:1" hidden="1" x14ac:dyDescent="0.25">
      <c r="A720" s="7">
        <v>6.28</v>
      </c>
    </row>
    <row r="721" spans="1:1" hidden="1" x14ac:dyDescent="0.25">
      <c r="A721" s="7">
        <v>6.29</v>
      </c>
    </row>
    <row r="722" spans="1:1" hidden="1" x14ac:dyDescent="0.25">
      <c r="A722" s="7">
        <v>6.3</v>
      </c>
    </row>
    <row r="723" spans="1:1" hidden="1" x14ac:dyDescent="0.25">
      <c r="A723" s="7">
        <v>6.3100000000000005</v>
      </c>
    </row>
    <row r="724" spans="1:1" hidden="1" x14ac:dyDescent="0.25">
      <c r="A724" s="7">
        <v>6.32</v>
      </c>
    </row>
    <row r="725" spans="1:1" hidden="1" x14ac:dyDescent="0.25">
      <c r="A725" s="7">
        <v>6.33</v>
      </c>
    </row>
    <row r="726" spans="1:1" hidden="1" x14ac:dyDescent="0.25">
      <c r="A726" s="7">
        <v>6.34</v>
      </c>
    </row>
    <row r="727" spans="1:1" hidden="1" x14ac:dyDescent="0.25">
      <c r="A727" s="7">
        <v>6.3500000000000005</v>
      </c>
    </row>
    <row r="728" spans="1:1" hidden="1" x14ac:dyDescent="0.25">
      <c r="A728" s="7">
        <v>6.36</v>
      </c>
    </row>
    <row r="729" spans="1:1" hidden="1" x14ac:dyDescent="0.25">
      <c r="A729" s="7">
        <v>6.37</v>
      </c>
    </row>
    <row r="730" spans="1:1" hidden="1" x14ac:dyDescent="0.25">
      <c r="A730" s="7">
        <v>6.38</v>
      </c>
    </row>
    <row r="731" spans="1:1" hidden="1" x14ac:dyDescent="0.25">
      <c r="A731" s="7">
        <v>6.3900000000000006</v>
      </c>
    </row>
    <row r="732" spans="1:1" hidden="1" x14ac:dyDescent="0.25">
      <c r="A732" s="7">
        <v>6.4</v>
      </c>
    </row>
    <row r="733" spans="1:1" hidden="1" x14ac:dyDescent="0.25">
      <c r="A733" s="7">
        <v>6.41</v>
      </c>
    </row>
    <row r="734" spans="1:1" hidden="1" x14ac:dyDescent="0.25">
      <c r="A734" s="7">
        <v>6.42</v>
      </c>
    </row>
    <row r="735" spans="1:1" hidden="1" x14ac:dyDescent="0.25">
      <c r="A735" s="7">
        <v>6.43</v>
      </c>
    </row>
    <row r="736" spans="1:1" hidden="1" x14ac:dyDescent="0.25">
      <c r="A736" s="7">
        <v>6.44</v>
      </c>
    </row>
    <row r="737" spans="1:1" hidden="1" x14ac:dyDescent="0.25">
      <c r="A737" s="7">
        <v>6.45</v>
      </c>
    </row>
    <row r="738" spans="1:1" hidden="1" x14ac:dyDescent="0.25">
      <c r="A738" s="7">
        <v>6.46</v>
      </c>
    </row>
    <row r="739" spans="1:1" hidden="1" x14ac:dyDescent="0.25">
      <c r="A739" s="7">
        <v>6.47</v>
      </c>
    </row>
    <row r="740" spans="1:1" hidden="1" x14ac:dyDescent="0.25">
      <c r="A740" s="7">
        <v>6.48</v>
      </c>
    </row>
    <row r="741" spans="1:1" hidden="1" x14ac:dyDescent="0.25">
      <c r="A741" s="7">
        <v>6.49</v>
      </c>
    </row>
    <row r="742" spans="1:1" hidden="1" x14ac:dyDescent="0.25">
      <c r="A742" s="7">
        <v>6.5</v>
      </c>
    </row>
    <row r="743" spans="1:1" hidden="1" x14ac:dyDescent="0.25">
      <c r="A743" s="7">
        <v>6.51</v>
      </c>
    </row>
    <row r="744" spans="1:1" hidden="1" x14ac:dyDescent="0.25">
      <c r="A744" s="7">
        <v>6.5200000000000005</v>
      </c>
    </row>
    <row r="745" spans="1:1" hidden="1" x14ac:dyDescent="0.25">
      <c r="A745" s="7">
        <v>6.53</v>
      </c>
    </row>
    <row r="746" spans="1:1" hidden="1" x14ac:dyDescent="0.25">
      <c r="A746" s="7">
        <v>6.54</v>
      </c>
    </row>
    <row r="747" spans="1:1" hidden="1" x14ac:dyDescent="0.25">
      <c r="A747" s="7">
        <v>6.55</v>
      </c>
    </row>
    <row r="748" spans="1:1" hidden="1" x14ac:dyDescent="0.25">
      <c r="A748" s="7">
        <v>6.5600000000000005</v>
      </c>
    </row>
    <row r="749" spans="1:1" hidden="1" x14ac:dyDescent="0.25">
      <c r="A749" s="7">
        <v>6.57</v>
      </c>
    </row>
    <row r="750" spans="1:1" hidden="1" x14ac:dyDescent="0.25">
      <c r="A750" s="7">
        <v>6.58</v>
      </c>
    </row>
    <row r="751" spans="1:1" hidden="1" x14ac:dyDescent="0.25">
      <c r="A751" s="7">
        <v>6.59</v>
      </c>
    </row>
    <row r="752" spans="1:1" hidden="1" x14ac:dyDescent="0.25">
      <c r="A752" s="7">
        <v>6.6000000000000005</v>
      </c>
    </row>
    <row r="753" spans="1:1" hidden="1" x14ac:dyDescent="0.25">
      <c r="A753" s="7">
        <v>6.61</v>
      </c>
    </row>
    <row r="754" spans="1:1" hidden="1" x14ac:dyDescent="0.25">
      <c r="A754" s="7">
        <v>6.62</v>
      </c>
    </row>
    <row r="755" spans="1:1" hidden="1" x14ac:dyDescent="0.25">
      <c r="A755" s="7">
        <v>6.63</v>
      </c>
    </row>
    <row r="756" spans="1:1" hidden="1" x14ac:dyDescent="0.25">
      <c r="A756" s="7">
        <v>6.6400000000000006</v>
      </c>
    </row>
    <row r="757" spans="1:1" hidden="1" x14ac:dyDescent="0.25">
      <c r="A757" s="7">
        <v>6.65</v>
      </c>
    </row>
    <row r="758" spans="1:1" hidden="1" x14ac:dyDescent="0.25">
      <c r="A758" s="7">
        <v>6.66</v>
      </c>
    </row>
    <row r="759" spans="1:1" hidden="1" x14ac:dyDescent="0.25">
      <c r="A759" s="7">
        <v>6.67</v>
      </c>
    </row>
    <row r="760" spans="1:1" hidden="1" x14ac:dyDescent="0.25">
      <c r="A760" s="7">
        <v>6.68</v>
      </c>
    </row>
    <row r="761" spans="1:1" hidden="1" x14ac:dyDescent="0.25">
      <c r="A761" s="7">
        <v>6.69</v>
      </c>
    </row>
    <row r="762" spans="1:1" hidden="1" x14ac:dyDescent="0.25">
      <c r="A762" s="7">
        <v>6.7</v>
      </c>
    </row>
    <row r="763" spans="1:1" hidden="1" x14ac:dyDescent="0.25">
      <c r="A763" s="7">
        <v>6.71</v>
      </c>
    </row>
    <row r="764" spans="1:1" hidden="1" x14ac:dyDescent="0.25">
      <c r="A764" s="7">
        <v>6.72</v>
      </c>
    </row>
    <row r="765" spans="1:1" hidden="1" x14ac:dyDescent="0.25">
      <c r="A765" s="7">
        <v>6.73</v>
      </c>
    </row>
    <row r="766" spans="1:1" hidden="1" x14ac:dyDescent="0.25">
      <c r="A766" s="7">
        <v>6.74</v>
      </c>
    </row>
    <row r="767" spans="1:1" hidden="1" x14ac:dyDescent="0.25">
      <c r="A767" s="7">
        <v>6.75</v>
      </c>
    </row>
    <row r="768" spans="1:1" hidden="1" x14ac:dyDescent="0.25">
      <c r="A768" s="7">
        <v>6.76</v>
      </c>
    </row>
    <row r="769" spans="1:1" hidden="1" x14ac:dyDescent="0.25">
      <c r="A769" s="7">
        <v>6.7700000000000005</v>
      </c>
    </row>
    <row r="770" spans="1:1" hidden="1" x14ac:dyDescent="0.25">
      <c r="A770" s="7">
        <v>6.78</v>
      </c>
    </row>
    <row r="771" spans="1:1" hidden="1" x14ac:dyDescent="0.25">
      <c r="A771" s="7">
        <v>6.79</v>
      </c>
    </row>
    <row r="772" spans="1:1" hidden="1" x14ac:dyDescent="0.25">
      <c r="A772" s="7">
        <v>6.8</v>
      </c>
    </row>
    <row r="773" spans="1:1" hidden="1" x14ac:dyDescent="0.25">
      <c r="A773" s="7">
        <v>6.8100000000000005</v>
      </c>
    </row>
    <row r="774" spans="1:1" hidden="1" x14ac:dyDescent="0.25">
      <c r="A774" s="7">
        <v>6.82</v>
      </c>
    </row>
    <row r="775" spans="1:1" hidden="1" x14ac:dyDescent="0.25">
      <c r="A775" s="7">
        <v>6.83</v>
      </c>
    </row>
    <row r="776" spans="1:1" hidden="1" x14ac:dyDescent="0.25">
      <c r="A776" s="7">
        <v>6.84</v>
      </c>
    </row>
    <row r="777" spans="1:1" hidden="1" x14ac:dyDescent="0.25">
      <c r="A777" s="7">
        <v>6.8500000000000005</v>
      </c>
    </row>
    <row r="778" spans="1:1" hidden="1" x14ac:dyDescent="0.25">
      <c r="A778" s="7">
        <v>6.86</v>
      </c>
    </row>
    <row r="779" spans="1:1" hidden="1" x14ac:dyDescent="0.25">
      <c r="A779" s="7">
        <v>6.87</v>
      </c>
    </row>
    <row r="780" spans="1:1" hidden="1" x14ac:dyDescent="0.25">
      <c r="A780" s="7">
        <v>6.88</v>
      </c>
    </row>
    <row r="781" spans="1:1" hidden="1" x14ac:dyDescent="0.25">
      <c r="A781" s="7">
        <v>6.8900000000000006</v>
      </c>
    </row>
    <row r="782" spans="1:1" hidden="1" x14ac:dyDescent="0.25">
      <c r="A782" s="7">
        <v>6.9</v>
      </c>
    </row>
    <row r="783" spans="1:1" hidden="1" x14ac:dyDescent="0.25">
      <c r="A783" s="7">
        <v>6.91</v>
      </c>
    </row>
    <row r="784" spans="1:1" hidden="1" x14ac:dyDescent="0.25">
      <c r="A784" s="7">
        <v>6.92</v>
      </c>
    </row>
    <row r="785" spans="1:1" hidden="1" x14ac:dyDescent="0.25">
      <c r="A785" s="7">
        <v>6.93</v>
      </c>
    </row>
    <row r="786" spans="1:1" hidden="1" x14ac:dyDescent="0.25">
      <c r="A786" s="7">
        <v>6.94</v>
      </c>
    </row>
    <row r="787" spans="1:1" hidden="1" x14ac:dyDescent="0.25">
      <c r="A787" s="7">
        <v>6.95</v>
      </c>
    </row>
    <row r="788" spans="1:1" hidden="1" x14ac:dyDescent="0.25">
      <c r="A788" s="7">
        <v>6.96</v>
      </c>
    </row>
    <row r="789" spans="1:1" hidden="1" x14ac:dyDescent="0.25">
      <c r="A789" s="7">
        <v>6.97</v>
      </c>
    </row>
    <row r="790" spans="1:1" hidden="1" x14ac:dyDescent="0.25">
      <c r="A790" s="7">
        <v>6.98</v>
      </c>
    </row>
    <row r="791" spans="1:1" hidden="1" x14ac:dyDescent="0.25">
      <c r="A791" s="7">
        <v>6.99</v>
      </c>
    </row>
    <row r="792" spans="1:1" hidden="1" x14ac:dyDescent="0.25">
      <c r="A792" s="7">
        <v>7</v>
      </c>
    </row>
    <row r="793" spans="1:1" hidden="1" x14ac:dyDescent="0.25">
      <c r="A793" s="7">
        <v>7.01</v>
      </c>
    </row>
    <row r="794" spans="1:1" hidden="1" x14ac:dyDescent="0.25">
      <c r="A794" s="7">
        <v>7.0200000000000005</v>
      </c>
    </row>
    <row r="795" spans="1:1" hidden="1" x14ac:dyDescent="0.25">
      <c r="A795" s="7">
        <v>7.03</v>
      </c>
    </row>
    <row r="796" spans="1:1" hidden="1" x14ac:dyDescent="0.25">
      <c r="A796" s="7">
        <v>7.04</v>
      </c>
    </row>
    <row r="797" spans="1:1" hidden="1" x14ac:dyDescent="0.25">
      <c r="A797" s="7">
        <v>7.05</v>
      </c>
    </row>
    <row r="798" spans="1:1" hidden="1" x14ac:dyDescent="0.25">
      <c r="A798" s="7">
        <v>7.0600000000000005</v>
      </c>
    </row>
    <row r="799" spans="1:1" hidden="1" x14ac:dyDescent="0.25">
      <c r="A799" s="7">
        <v>7.07</v>
      </c>
    </row>
    <row r="800" spans="1:1" hidden="1" x14ac:dyDescent="0.25">
      <c r="A800" s="7">
        <v>7.08</v>
      </c>
    </row>
    <row r="801" spans="1:1" hidden="1" x14ac:dyDescent="0.25">
      <c r="A801" s="7">
        <v>7.09</v>
      </c>
    </row>
    <row r="802" spans="1:1" hidden="1" x14ac:dyDescent="0.25">
      <c r="A802" s="7">
        <v>7.1000000000000005</v>
      </c>
    </row>
    <row r="803" spans="1:1" hidden="1" x14ac:dyDescent="0.25">
      <c r="A803" s="7">
        <v>7.11</v>
      </c>
    </row>
    <row r="804" spans="1:1" hidden="1" x14ac:dyDescent="0.25">
      <c r="A804" s="7">
        <v>7.12</v>
      </c>
    </row>
    <row r="805" spans="1:1" hidden="1" x14ac:dyDescent="0.25">
      <c r="A805" s="7">
        <v>7.13</v>
      </c>
    </row>
    <row r="806" spans="1:1" hidden="1" x14ac:dyDescent="0.25">
      <c r="A806" s="7">
        <v>7.1400000000000006</v>
      </c>
    </row>
    <row r="807" spans="1:1" hidden="1" x14ac:dyDescent="0.25">
      <c r="A807" s="7">
        <v>7.15</v>
      </c>
    </row>
    <row r="808" spans="1:1" hidden="1" x14ac:dyDescent="0.25">
      <c r="A808" s="7">
        <v>7.16</v>
      </c>
    </row>
    <row r="809" spans="1:1" hidden="1" x14ac:dyDescent="0.25">
      <c r="A809" s="7">
        <v>7.17</v>
      </c>
    </row>
    <row r="810" spans="1:1" hidden="1" x14ac:dyDescent="0.25">
      <c r="A810" s="7">
        <v>7.18</v>
      </c>
    </row>
    <row r="811" spans="1:1" hidden="1" x14ac:dyDescent="0.25">
      <c r="A811" s="7">
        <v>7.19</v>
      </c>
    </row>
    <row r="812" spans="1:1" hidden="1" x14ac:dyDescent="0.25">
      <c r="A812" s="7">
        <v>7.2</v>
      </c>
    </row>
    <row r="813" spans="1:1" hidden="1" x14ac:dyDescent="0.25">
      <c r="A813" s="7">
        <v>7.21</v>
      </c>
    </row>
    <row r="814" spans="1:1" hidden="1" x14ac:dyDescent="0.25">
      <c r="A814" s="7">
        <v>7.22</v>
      </c>
    </row>
    <row r="815" spans="1:1" hidden="1" x14ac:dyDescent="0.25">
      <c r="A815" s="7">
        <v>7.23</v>
      </c>
    </row>
    <row r="816" spans="1:1" hidden="1" x14ac:dyDescent="0.25">
      <c r="A816" s="7">
        <v>7.24</v>
      </c>
    </row>
    <row r="817" spans="1:1" hidden="1" x14ac:dyDescent="0.25">
      <c r="A817" s="7">
        <v>7.25</v>
      </c>
    </row>
    <row r="818" spans="1:1" hidden="1" x14ac:dyDescent="0.25">
      <c r="A818" s="7">
        <v>7.26</v>
      </c>
    </row>
    <row r="819" spans="1:1" hidden="1" x14ac:dyDescent="0.25">
      <c r="A819" s="7">
        <v>7.2700000000000005</v>
      </c>
    </row>
    <row r="820" spans="1:1" hidden="1" x14ac:dyDescent="0.25">
      <c r="A820" s="7">
        <v>7.28</v>
      </c>
    </row>
    <row r="821" spans="1:1" hidden="1" x14ac:dyDescent="0.25">
      <c r="A821" s="7">
        <v>7.29</v>
      </c>
    </row>
    <row r="822" spans="1:1" hidden="1" x14ac:dyDescent="0.25">
      <c r="A822" s="7">
        <v>7.3</v>
      </c>
    </row>
    <row r="823" spans="1:1" hidden="1" x14ac:dyDescent="0.25">
      <c r="A823" s="7">
        <v>7.3100000000000005</v>
      </c>
    </row>
    <row r="824" spans="1:1" hidden="1" x14ac:dyDescent="0.25">
      <c r="A824" s="7">
        <v>7.32</v>
      </c>
    </row>
    <row r="825" spans="1:1" hidden="1" x14ac:dyDescent="0.25">
      <c r="A825" s="7">
        <v>7.33</v>
      </c>
    </row>
    <row r="826" spans="1:1" hidden="1" x14ac:dyDescent="0.25">
      <c r="A826" s="7">
        <v>7.34</v>
      </c>
    </row>
    <row r="827" spans="1:1" hidden="1" x14ac:dyDescent="0.25">
      <c r="A827" s="7">
        <v>7.3500000000000005</v>
      </c>
    </row>
    <row r="828" spans="1:1" hidden="1" x14ac:dyDescent="0.25">
      <c r="A828" s="7">
        <v>7.36</v>
      </c>
    </row>
    <row r="829" spans="1:1" hidden="1" x14ac:dyDescent="0.25">
      <c r="A829" s="7">
        <v>7.37</v>
      </c>
    </row>
    <row r="830" spans="1:1" hidden="1" x14ac:dyDescent="0.25">
      <c r="A830" s="7">
        <v>7.38</v>
      </c>
    </row>
    <row r="831" spans="1:1" hidden="1" x14ac:dyDescent="0.25">
      <c r="A831" s="7">
        <v>7.3900000000000006</v>
      </c>
    </row>
    <row r="832" spans="1:1" hidden="1" x14ac:dyDescent="0.25">
      <c r="A832" s="7">
        <v>7.4</v>
      </c>
    </row>
    <row r="833" spans="1:1" hidden="1" x14ac:dyDescent="0.25">
      <c r="A833" s="7">
        <v>7.41</v>
      </c>
    </row>
    <row r="834" spans="1:1" hidden="1" x14ac:dyDescent="0.25">
      <c r="A834" s="7">
        <v>7.42</v>
      </c>
    </row>
    <row r="835" spans="1:1" hidden="1" x14ac:dyDescent="0.25">
      <c r="A835" s="7">
        <v>7.43</v>
      </c>
    </row>
    <row r="836" spans="1:1" hidden="1" x14ac:dyDescent="0.25">
      <c r="A836" s="7">
        <v>7.44</v>
      </c>
    </row>
    <row r="837" spans="1:1" hidden="1" x14ac:dyDescent="0.25">
      <c r="A837" s="7">
        <v>7.45</v>
      </c>
    </row>
    <row r="838" spans="1:1" hidden="1" x14ac:dyDescent="0.25">
      <c r="A838" s="7">
        <v>7.46</v>
      </c>
    </row>
    <row r="839" spans="1:1" hidden="1" x14ac:dyDescent="0.25">
      <c r="A839" s="7">
        <v>7.47</v>
      </c>
    </row>
    <row r="840" spans="1:1" hidden="1" x14ac:dyDescent="0.25">
      <c r="A840" s="7">
        <v>7.48</v>
      </c>
    </row>
    <row r="841" spans="1:1" hidden="1" x14ac:dyDescent="0.25">
      <c r="A841" s="7">
        <v>7.49</v>
      </c>
    </row>
    <row r="842" spans="1:1" hidden="1" x14ac:dyDescent="0.25">
      <c r="A842" s="7">
        <v>7.5</v>
      </c>
    </row>
    <row r="843" spans="1:1" hidden="1" x14ac:dyDescent="0.25">
      <c r="A843" s="7">
        <v>7.51</v>
      </c>
    </row>
    <row r="844" spans="1:1" hidden="1" x14ac:dyDescent="0.25">
      <c r="A844" s="7">
        <v>7.5200000000000005</v>
      </c>
    </row>
    <row r="845" spans="1:1" hidden="1" x14ac:dyDescent="0.25">
      <c r="A845" s="7">
        <v>7.53</v>
      </c>
    </row>
    <row r="846" spans="1:1" hidden="1" x14ac:dyDescent="0.25">
      <c r="A846" s="7">
        <v>7.54</v>
      </c>
    </row>
    <row r="847" spans="1:1" hidden="1" x14ac:dyDescent="0.25">
      <c r="A847" s="7">
        <v>7.55</v>
      </c>
    </row>
    <row r="848" spans="1:1" hidden="1" x14ac:dyDescent="0.25">
      <c r="A848" s="7">
        <v>7.5600000000000005</v>
      </c>
    </row>
    <row r="849" spans="1:1" hidden="1" x14ac:dyDescent="0.25">
      <c r="A849" s="7">
        <v>7.57</v>
      </c>
    </row>
    <row r="850" spans="1:1" hidden="1" x14ac:dyDescent="0.25">
      <c r="A850" s="7">
        <v>7.58</v>
      </c>
    </row>
    <row r="851" spans="1:1" hidden="1" x14ac:dyDescent="0.25">
      <c r="A851" s="7">
        <v>7.59</v>
      </c>
    </row>
    <row r="852" spans="1:1" hidden="1" x14ac:dyDescent="0.25">
      <c r="A852" s="7">
        <v>7.6000000000000005</v>
      </c>
    </row>
    <row r="853" spans="1:1" hidden="1" x14ac:dyDescent="0.25">
      <c r="A853" s="7">
        <v>7.61</v>
      </c>
    </row>
    <row r="854" spans="1:1" hidden="1" x14ac:dyDescent="0.25">
      <c r="A854" s="7">
        <v>7.62</v>
      </c>
    </row>
    <row r="855" spans="1:1" hidden="1" x14ac:dyDescent="0.25">
      <c r="A855" s="7">
        <v>7.63</v>
      </c>
    </row>
    <row r="856" spans="1:1" hidden="1" x14ac:dyDescent="0.25">
      <c r="A856" s="7">
        <v>7.6400000000000006</v>
      </c>
    </row>
    <row r="857" spans="1:1" hidden="1" x14ac:dyDescent="0.25">
      <c r="A857" s="7">
        <v>7.65</v>
      </c>
    </row>
    <row r="858" spans="1:1" hidden="1" x14ac:dyDescent="0.25">
      <c r="A858" s="7">
        <v>7.66</v>
      </c>
    </row>
    <row r="859" spans="1:1" hidden="1" x14ac:dyDescent="0.25">
      <c r="A859" s="7">
        <v>7.67</v>
      </c>
    </row>
    <row r="860" spans="1:1" hidden="1" x14ac:dyDescent="0.25">
      <c r="A860" s="7">
        <v>7.68</v>
      </c>
    </row>
    <row r="861" spans="1:1" hidden="1" x14ac:dyDescent="0.25">
      <c r="A861" s="7">
        <v>7.69</v>
      </c>
    </row>
    <row r="862" spans="1:1" hidden="1" x14ac:dyDescent="0.25">
      <c r="A862" s="7">
        <v>7.7</v>
      </c>
    </row>
    <row r="863" spans="1:1" hidden="1" x14ac:dyDescent="0.25">
      <c r="A863" s="7">
        <v>7.71</v>
      </c>
    </row>
    <row r="864" spans="1:1" hidden="1" x14ac:dyDescent="0.25">
      <c r="A864" s="7">
        <v>7.72</v>
      </c>
    </row>
    <row r="865" spans="1:1" hidden="1" x14ac:dyDescent="0.25">
      <c r="A865" s="7">
        <v>7.73</v>
      </c>
    </row>
    <row r="866" spans="1:1" hidden="1" x14ac:dyDescent="0.25">
      <c r="A866" s="7">
        <v>7.74</v>
      </c>
    </row>
    <row r="867" spans="1:1" hidden="1" x14ac:dyDescent="0.25">
      <c r="A867" s="7">
        <v>7.75</v>
      </c>
    </row>
    <row r="868" spans="1:1" hidden="1" x14ac:dyDescent="0.25">
      <c r="A868" s="7">
        <v>7.76</v>
      </c>
    </row>
    <row r="869" spans="1:1" hidden="1" x14ac:dyDescent="0.25">
      <c r="A869" s="7">
        <v>7.7700000000000005</v>
      </c>
    </row>
    <row r="870" spans="1:1" hidden="1" x14ac:dyDescent="0.25">
      <c r="A870" s="7">
        <v>7.78</v>
      </c>
    </row>
    <row r="871" spans="1:1" hidden="1" x14ac:dyDescent="0.25">
      <c r="A871" s="7">
        <v>7.79</v>
      </c>
    </row>
    <row r="872" spans="1:1" hidden="1" x14ac:dyDescent="0.25">
      <c r="A872" s="7">
        <v>7.8</v>
      </c>
    </row>
    <row r="873" spans="1:1" hidden="1" x14ac:dyDescent="0.25">
      <c r="A873" s="7">
        <v>7.8100000000000005</v>
      </c>
    </row>
    <row r="874" spans="1:1" hidden="1" x14ac:dyDescent="0.25">
      <c r="A874" s="7">
        <v>7.82</v>
      </c>
    </row>
    <row r="875" spans="1:1" hidden="1" x14ac:dyDescent="0.25">
      <c r="A875" s="7">
        <v>7.83</v>
      </c>
    </row>
    <row r="876" spans="1:1" hidden="1" x14ac:dyDescent="0.25">
      <c r="A876" s="7">
        <v>7.84</v>
      </c>
    </row>
    <row r="877" spans="1:1" hidden="1" x14ac:dyDescent="0.25">
      <c r="A877" s="7">
        <v>7.8500000000000005</v>
      </c>
    </row>
    <row r="878" spans="1:1" hidden="1" x14ac:dyDescent="0.25">
      <c r="A878" s="7">
        <v>7.86</v>
      </c>
    </row>
    <row r="879" spans="1:1" hidden="1" x14ac:dyDescent="0.25">
      <c r="A879" s="7">
        <v>7.87</v>
      </c>
    </row>
    <row r="880" spans="1:1" hidden="1" x14ac:dyDescent="0.25">
      <c r="A880" s="7">
        <v>7.88</v>
      </c>
    </row>
    <row r="881" spans="1:1" hidden="1" x14ac:dyDescent="0.25">
      <c r="A881" s="7">
        <v>7.8900000000000006</v>
      </c>
    </row>
    <row r="882" spans="1:1" hidden="1" x14ac:dyDescent="0.25">
      <c r="A882" s="7">
        <v>7.9</v>
      </c>
    </row>
    <row r="883" spans="1:1" hidden="1" x14ac:dyDescent="0.25">
      <c r="A883" s="7">
        <v>7.91</v>
      </c>
    </row>
    <row r="884" spans="1:1" hidden="1" x14ac:dyDescent="0.25">
      <c r="A884" s="7">
        <v>7.92</v>
      </c>
    </row>
    <row r="885" spans="1:1" hidden="1" x14ac:dyDescent="0.25">
      <c r="A885" s="7">
        <v>7.9300000000000006</v>
      </c>
    </row>
    <row r="886" spans="1:1" hidden="1" x14ac:dyDescent="0.25">
      <c r="A886" s="7">
        <v>7.94</v>
      </c>
    </row>
    <row r="887" spans="1:1" hidden="1" x14ac:dyDescent="0.25">
      <c r="A887" s="7">
        <v>7.95</v>
      </c>
    </row>
    <row r="888" spans="1:1" hidden="1" x14ac:dyDescent="0.25">
      <c r="A888" s="7">
        <v>7.96</v>
      </c>
    </row>
    <row r="889" spans="1:1" hidden="1" x14ac:dyDescent="0.25">
      <c r="A889" s="7">
        <v>7.97</v>
      </c>
    </row>
    <row r="890" spans="1:1" hidden="1" x14ac:dyDescent="0.25">
      <c r="A890" s="7">
        <v>7.98</v>
      </c>
    </row>
    <row r="891" spans="1:1" hidden="1" x14ac:dyDescent="0.25">
      <c r="A891" s="7">
        <v>7.99</v>
      </c>
    </row>
    <row r="892" spans="1:1" hidden="1" x14ac:dyDescent="0.25">
      <c r="A892" s="7">
        <v>8</v>
      </c>
    </row>
    <row r="893" spans="1:1" hidden="1" x14ac:dyDescent="0.25">
      <c r="A893" s="7">
        <v>8.01</v>
      </c>
    </row>
    <row r="894" spans="1:1" hidden="1" x14ac:dyDescent="0.25">
      <c r="A894" s="7">
        <v>8.02</v>
      </c>
    </row>
    <row r="895" spans="1:1" hidden="1" x14ac:dyDescent="0.25">
      <c r="A895" s="7">
        <v>8.0299999999999994</v>
      </c>
    </row>
    <row r="896" spans="1:1" hidden="1" x14ac:dyDescent="0.25">
      <c r="A896" s="7">
        <v>8.0400000000000009</v>
      </c>
    </row>
    <row r="897" spans="1:1" hidden="1" x14ac:dyDescent="0.25">
      <c r="A897" s="7">
        <v>8.0500000000000007</v>
      </c>
    </row>
    <row r="898" spans="1:1" hidden="1" x14ac:dyDescent="0.25">
      <c r="A898" s="7">
        <v>8.06</v>
      </c>
    </row>
    <row r="899" spans="1:1" hidden="1" x14ac:dyDescent="0.25">
      <c r="A899" s="7">
        <v>8.07</v>
      </c>
    </row>
    <row r="900" spans="1:1" hidden="1" x14ac:dyDescent="0.25">
      <c r="A900" s="7">
        <v>8.08</v>
      </c>
    </row>
    <row r="901" spans="1:1" hidden="1" x14ac:dyDescent="0.25">
      <c r="A901" s="7">
        <v>8.09</v>
      </c>
    </row>
    <row r="902" spans="1:1" hidden="1" x14ac:dyDescent="0.25">
      <c r="A902" s="7">
        <v>8.1</v>
      </c>
    </row>
    <row r="903" spans="1:1" hidden="1" x14ac:dyDescent="0.25">
      <c r="A903" s="7">
        <v>8.11</v>
      </c>
    </row>
    <row r="904" spans="1:1" hidden="1" x14ac:dyDescent="0.25">
      <c r="A904" s="7">
        <v>8.120000000000001</v>
      </c>
    </row>
    <row r="905" spans="1:1" hidden="1" x14ac:dyDescent="0.25">
      <c r="A905" s="7">
        <v>8.1300000000000008</v>
      </c>
    </row>
    <row r="906" spans="1:1" hidden="1" x14ac:dyDescent="0.25">
      <c r="A906" s="7">
        <v>8.14</v>
      </c>
    </row>
    <row r="907" spans="1:1" hidden="1" x14ac:dyDescent="0.25">
      <c r="A907" s="7">
        <v>8.15</v>
      </c>
    </row>
    <row r="908" spans="1:1" hidden="1" x14ac:dyDescent="0.25">
      <c r="A908" s="7">
        <v>8.16</v>
      </c>
    </row>
    <row r="909" spans="1:1" hidden="1" x14ac:dyDescent="0.25">
      <c r="A909" s="7">
        <v>8.17</v>
      </c>
    </row>
    <row r="910" spans="1:1" hidden="1" x14ac:dyDescent="0.25">
      <c r="A910" s="7">
        <v>8.18</v>
      </c>
    </row>
    <row r="911" spans="1:1" hidden="1" x14ac:dyDescent="0.25">
      <c r="A911" s="7">
        <v>8.19</v>
      </c>
    </row>
    <row r="912" spans="1:1" hidden="1" x14ac:dyDescent="0.25">
      <c r="A912" s="7">
        <v>8.1999999999999993</v>
      </c>
    </row>
    <row r="913" spans="1:1" hidden="1" x14ac:dyDescent="0.25">
      <c r="A913" s="7">
        <v>8.2100000000000009</v>
      </c>
    </row>
    <row r="914" spans="1:1" hidden="1" x14ac:dyDescent="0.25">
      <c r="A914" s="7">
        <v>8.2200000000000006</v>
      </c>
    </row>
    <row r="915" spans="1:1" hidden="1" x14ac:dyDescent="0.25">
      <c r="A915" s="7">
        <v>8.23</v>
      </c>
    </row>
    <row r="916" spans="1:1" hidden="1" x14ac:dyDescent="0.25">
      <c r="A916" s="7">
        <v>8.24</v>
      </c>
    </row>
    <row r="917" spans="1:1" hidden="1" x14ac:dyDescent="0.25">
      <c r="A917" s="7">
        <v>8.25</v>
      </c>
    </row>
    <row r="918" spans="1:1" hidden="1" x14ac:dyDescent="0.25">
      <c r="A918" s="7">
        <v>8.26</v>
      </c>
    </row>
    <row r="919" spans="1:1" hidden="1" x14ac:dyDescent="0.25">
      <c r="A919" s="7">
        <v>8.27</v>
      </c>
    </row>
    <row r="920" spans="1:1" hidden="1" x14ac:dyDescent="0.25">
      <c r="A920" s="7">
        <v>8.2799999999999994</v>
      </c>
    </row>
    <row r="921" spans="1:1" hidden="1" x14ac:dyDescent="0.25">
      <c r="A921" s="7">
        <v>8.2900000000000009</v>
      </c>
    </row>
    <row r="922" spans="1:1" hidden="1" x14ac:dyDescent="0.25">
      <c r="A922" s="7">
        <v>8.3000000000000007</v>
      </c>
    </row>
    <row r="923" spans="1:1" hidden="1" x14ac:dyDescent="0.25">
      <c r="A923" s="7">
        <v>8.31</v>
      </c>
    </row>
    <row r="924" spans="1:1" hidden="1" x14ac:dyDescent="0.25">
      <c r="A924" s="7">
        <v>8.32</v>
      </c>
    </row>
    <row r="925" spans="1:1" hidden="1" x14ac:dyDescent="0.25">
      <c r="A925" s="7">
        <v>8.33</v>
      </c>
    </row>
    <row r="926" spans="1:1" hidden="1" x14ac:dyDescent="0.25">
      <c r="A926" s="7">
        <v>8.34</v>
      </c>
    </row>
    <row r="927" spans="1:1" hidden="1" x14ac:dyDescent="0.25">
      <c r="A927" s="7">
        <v>8.35</v>
      </c>
    </row>
    <row r="928" spans="1:1" hidden="1" x14ac:dyDescent="0.25">
      <c r="A928" s="7">
        <v>8.36</v>
      </c>
    </row>
    <row r="929" spans="1:1" hidden="1" x14ac:dyDescent="0.25">
      <c r="A929" s="7">
        <v>8.370000000000001</v>
      </c>
    </row>
    <row r="930" spans="1:1" hidden="1" x14ac:dyDescent="0.25">
      <c r="A930" s="7">
        <v>8.3800000000000008</v>
      </c>
    </row>
    <row r="931" spans="1:1" hidden="1" x14ac:dyDescent="0.25">
      <c r="A931" s="7">
        <v>8.39</v>
      </c>
    </row>
    <row r="932" spans="1:1" hidden="1" x14ac:dyDescent="0.25">
      <c r="A932" s="7">
        <v>8.4</v>
      </c>
    </row>
    <row r="933" spans="1:1" hidden="1" x14ac:dyDescent="0.25">
      <c r="A933" s="7">
        <v>8.41</v>
      </c>
    </row>
    <row r="934" spans="1:1" hidden="1" x14ac:dyDescent="0.25">
      <c r="A934" s="7">
        <v>8.42</v>
      </c>
    </row>
    <row r="935" spans="1:1" hidden="1" x14ac:dyDescent="0.25">
      <c r="A935" s="7">
        <v>8.43</v>
      </c>
    </row>
    <row r="936" spans="1:1" hidden="1" x14ac:dyDescent="0.25">
      <c r="A936" s="7">
        <v>8.44</v>
      </c>
    </row>
    <row r="937" spans="1:1" hidden="1" x14ac:dyDescent="0.25">
      <c r="A937" s="7">
        <v>8.4499999999999993</v>
      </c>
    </row>
    <row r="938" spans="1:1" hidden="1" x14ac:dyDescent="0.25">
      <c r="A938" s="7">
        <v>8.4600000000000009</v>
      </c>
    </row>
    <row r="939" spans="1:1" hidden="1" x14ac:dyDescent="0.25">
      <c r="A939" s="7">
        <v>8.4700000000000006</v>
      </c>
    </row>
    <row r="940" spans="1:1" hidden="1" x14ac:dyDescent="0.25">
      <c r="A940" s="7">
        <v>8.48</v>
      </c>
    </row>
    <row r="941" spans="1:1" hidden="1" x14ac:dyDescent="0.25">
      <c r="A941" s="7">
        <v>8.49</v>
      </c>
    </row>
    <row r="942" spans="1:1" hidden="1" x14ac:dyDescent="0.25">
      <c r="A942" s="7">
        <v>8.5</v>
      </c>
    </row>
    <row r="943" spans="1:1" hidden="1" x14ac:dyDescent="0.25">
      <c r="A943" s="7">
        <v>8.51</v>
      </c>
    </row>
    <row r="944" spans="1:1" hidden="1" x14ac:dyDescent="0.25">
      <c r="A944" s="7">
        <v>8.52</v>
      </c>
    </row>
    <row r="945" spans="1:1" hidden="1" x14ac:dyDescent="0.25">
      <c r="A945" s="7">
        <v>8.5299999999999994</v>
      </c>
    </row>
    <row r="946" spans="1:1" hidden="1" x14ac:dyDescent="0.25">
      <c r="A946" s="7">
        <v>8.5400000000000009</v>
      </c>
    </row>
    <row r="947" spans="1:1" hidden="1" x14ac:dyDescent="0.25">
      <c r="A947" s="7">
        <v>8.5500000000000007</v>
      </c>
    </row>
    <row r="948" spans="1:1" hidden="1" x14ac:dyDescent="0.25">
      <c r="A948" s="7">
        <v>8.56</v>
      </c>
    </row>
    <row r="949" spans="1:1" hidden="1" x14ac:dyDescent="0.25">
      <c r="A949" s="7">
        <v>8.57</v>
      </c>
    </row>
    <row r="950" spans="1:1" hidden="1" x14ac:dyDescent="0.25">
      <c r="A950" s="7">
        <v>8.58</v>
      </c>
    </row>
    <row r="951" spans="1:1" hidden="1" x14ac:dyDescent="0.25">
      <c r="A951" s="7">
        <v>8.59</v>
      </c>
    </row>
    <row r="952" spans="1:1" hidden="1" x14ac:dyDescent="0.25">
      <c r="A952" s="7">
        <v>8.6</v>
      </c>
    </row>
    <row r="953" spans="1:1" hidden="1" x14ac:dyDescent="0.25">
      <c r="A953" s="7">
        <v>8.61</v>
      </c>
    </row>
    <row r="954" spans="1:1" hidden="1" x14ac:dyDescent="0.25">
      <c r="A954" s="7">
        <v>8.620000000000001</v>
      </c>
    </row>
    <row r="955" spans="1:1" hidden="1" x14ac:dyDescent="0.25">
      <c r="A955" s="7">
        <v>8.6300000000000008</v>
      </c>
    </row>
    <row r="956" spans="1:1" hidden="1" x14ac:dyDescent="0.25">
      <c r="A956" s="7">
        <v>8.64</v>
      </c>
    </row>
    <row r="957" spans="1:1" hidden="1" x14ac:dyDescent="0.25">
      <c r="A957" s="7">
        <v>8.65</v>
      </c>
    </row>
    <row r="958" spans="1:1" hidden="1" x14ac:dyDescent="0.25">
      <c r="A958" s="7">
        <v>8.66</v>
      </c>
    </row>
    <row r="959" spans="1:1" hidden="1" x14ac:dyDescent="0.25">
      <c r="A959" s="7">
        <v>8.67</v>
      </c>
    </row>
    <row r="960" spans="1:1" hidden="1" x14ac:dyDescent="0.25">
      <c r="A960" s="7">
        <v>8.68</v>
      </c>
    </row>
    <row r="961" spans="1:1" hidden="1" x14ac:dyDescent="0.25">
      <c r="A961" s="7">
        <v>8.69</v>
      </c>
    </row>
    <row r="962" spans="1:1" hidden="1" x14ac:dyDescent="0.25">
      <c r="A962" s="7">
        <v>8.7000000000000011</v>
      </c>
    </row>
    <row r="963" spans="1:1" hidden="1" x14ac:dyDescent="0.25">
      <c r="A963" s="7">
        <v>8.7100000000000009</v>
      </c>
    </row>
    <row r="964" spans="1:1" hidden="1" x14ac:dyDescent="0.25">
      <c r="A964" s="7">
        <v>8.7200000000000006</v>
      </c>
    </row>
    <row r="965" spans="1:1" hidden="1" x14ac:dyDescent="0.25">
      <c r="A965" s="7">
        <v>8.73</v>
      </c>
    </row>
    <row r="966" spans="1:1" hidden="1" x14ac:dyDescent="0.25">
      <c r="A966" s="7">
        <v>8.74</v>
      </c>
    </row>
    <row r="967" spans="1:1" hidden="1" x14ac:dyDescent="0.25">
      <c r="A967" s="7">
        <v>8.75</v>
      </c>
    </row>
    <row r="968" spans="1:1" hidden="1" x14ac:dyDescent="0.25">
      <c r="A968" s="7">
        <v>8.76</v>
      </c>
    </row>
    <row r="969" spans="1:1" hidden="1" x14ac:dyDescent="0.25">
      <c r="A969" s="7">
        <v>8.77</v>
      </c>
    </row>
    <row r="970" spans="1:1" hidden="1" x14ac:dyDescent="0.25">
      <c r="A970" s="7">
        <v>8.7799999999999994</v>
      </c>
    </row>
    <row r="971" spans="1:1" hidden="1" x14ac:dyDescent="0.25">
      <c r="A971" s="7">
        <v>8.7900000000000009</v>
      </c>
    </row>
    <row r="972" spans="1:1" hidden="1" x14ac:dyDescent="0.25">
      <c r="A972" s="7">
        <v>8.8000000000000007</v>
      </c>
    </row>
    <row r="973" spans="1:1" hidden="1" x14ac:dyDescent="0.25">
      <c r="A973" s="7">
        <v>8.81</v>
      </c>
    </row>
    <row r="974" spans="1:1" hidden="1" x14ac:dyDescent="0.25">
      <c r="A974" s="7">
        <v>8.82</v>
      </c>
    </row>
    <row r="975" spans="1:1" hidden="1" x14ac:dyDescent="0.25">
      <c r="A975" s="7">
        <v>8.83</v>
      </c>
    </row>
    <row r="976" spans="1:1" hidden="1" x14ac:dyDescent="0.25">
      <c r="A976" s="7">
        <v>8.84</v>
      </c>
    </row>
    <row r="977" spans="1:1" hidden="1" x14ac:dyDescent="0.25">
      <c r="A977" s="7">
        <v>8.85</v>
      </c>
    </row>
    <row r="978" spans="1:1" hidden="1" x14ac:dyDescent="0.25">
      <c r="A978" s="7">
        <v>8.86</v>
      </c>
    </row>
    <row r="979" spans="1:1" hidden="1" x14ac:dyDescent="0.25">
      <c r="A979" s="7">
        <v>8.870000000000001</v>
      </c>
    </row>
    <row r="980" spans="1:1" hidden="1" x14ac:dyDescent="0.25">
      <c r="A980" s="7">
        <v>8.8800000000000008</v>
      </c>
    </row>
    <row r="981" spans="1:1" hidden="1" x14ac:dyDescent="0.25">
      <c r="A981" s="7">
        <v>8.89</v>
      </c>
    </row>
    <row r="982" spans="1:1" hidden="1" x14ac:dyDescent="0.25">
      <c r="A982" s="7">
        <v>8.9</v>
      </c>
    </row>
    <row r="983" spans="1:1" hidden="1" x14ac:dyDescent="0.25">
      <c r="A983" s="7">
        <v>8.91</v>
      </c>
    </row>
    <row r="984" spans="1:1" hidden="1" x14ac:dyDescent="0.25">
      <c r="A984" s="7">
        <v>8.92</v>
      </c>
    </row>
    <row r="985" spans="1:1" hidden="1" x14ac:dyDescent="0.25">
      <c r="A985" s="7">
        <v>8.93</v>
      </c>
    </row>
    <row r="986" spans="1:1" hidden="1" x14ac:dyDescent="0.25">
      <c r="A986" s="7">
        <v>8.94</v>
      </c>
    </row>
    <row r="987" spans="1:1" hidden="1" x14ac:dyDescent="0.25">
      <c r="A987" s="7">
        <v>8.9500000000000011</v>
      </c>
    </row>
    <row r="988" spans="1:1" hidden="1" x14ac:dyDescent="0.25">
      <c r="A988" s="7">
        <v>8.9600000000000009</v>
      </c>
    </row>
    <row r="989" spans="1:1" hidden="1" x14ac:dyDescent="0.25">
      <c r="A989" s="7">
        <v>8.9700000000000006</v>
      </c>
    </row>
    <row r="990" spans="1:1" hidden="1" x14ac:dyDescent="0.25">
      <c r="A990" s="7">
        <v>8.98</v>
      </c>
    </row>
    <row r="991" spans="1:1" hidden="1" x14ac:dyDescent="0.25">
      <c r="A991" s="7">
        <v>8.99</v>
      </c>
    </row>
    <row r="992" spans="1:1" hidden="1" x14ac:dyDescent="0.25">
      <c r="A992" s="7">
        <v>9</v>
      </c>
    </row>
    <row r="993" spans="1:1" hidden="1" x14ac:dyDescent="0.25">
      <c r="A993" s="7">
        <v>9.01</v>
      </c>
    </row>
    <row r="994" spans="1:1" hidden="1" x14ac:dyDescent="0.25">
      <c r="A994" s="7">
        <v>9.02</v>
      </c>
    </row>
    <row r="995" spans="1:1" hidden="1" x14ac:dyDescent="0.25">
      <c r="A995" s="7">
        <v>9.0299999999999994</v>
      </c>
    </row>
    <row r="996" spans="1:1" hidden="1" x14ac:dyDescent="0.25">
      <c r="A996" s="7">
        <v>9.0400000000000009</v>
      </c>
    </row>
    <row r="997" spans="1:1" hidden="1" x14ac:dyDescent="0.25">
      <c r="A997" s="7">
        <v>9.0500000000000007</v>
      </c>
    </row>
    <row r="998" spans="1:1" hidden="1" x14ac:dyDescent="0.25">
      <c r="A998" s="7">
        <v>9.06</v>
      </c>
    </row>
    <row r="999" spans="1:1" hidden="1" x14ac:dyDescent="0.25">
      <c r="A999" s="7">
        <v>9.07</v>
      </c>
    </row>
    <row r="1000" spans="1:1" hidden="1" x14ac:dyDescent="0.25">
      <c r="A1000" s="7">
        <v>9.08</v>
      </c>
    </row>
    <row r="1001" spans="1:1" hidden="1" x14ac:dyDescent="0.25">
      <c r="A1001" s="7">
        <v>9.09</v>
      </c>
    </row>
    <row r="1002" spans="1:1" hidden="1" x14ac:dyDescent="0.25">
      <c r="A1002" s="7">
        <v>9.1</v>
      </c>
    </row>
    <row r="1003" spans="1:1" hidden="1" x14ac:dyDescent="0.25">
      <c r="A1003" s="7">
        <v>9.11</v>
      </c>
    </row>
    <row r="1004" spans="1:1" hidden="1" x14ac:dyDescent="0.25">
      <c r="A1004" s="7">
        <v>9.120000000000001</v>
      </c>
    </row>
    <row r="1005" spans="1:1" hidden="1" x14ac:dyDescent="0.25">
      <c r="A1005" s="7">
        <v>9.1300000000000008</v>
      </c>
    </row>
    <row r="1006" spans="1:1" hidden="1" x14ac:dyDescent="0.25">
      <c r="A1006" s="7">
        <v>9.14</v>
      </c>
    </row>
    <row r="1007" spans="1:1" hidden="1" x14ac:dyDescent="0.25">
      <c r="A1007" s="7">
        <v>9.15</v>
      </c>
    </row>
    <row r="1008" spans="1:1" hidden="1" x14ac:dyDescent="0.25">
      <c r="A1008" s="7">
        <v>9.16</v>
      </c>
    </row>
    <row r="1009" spans="1:1" hidden="1" x14ac:dyDescent="0.25">
      <c r="A1009" s="7">
        <v>9.17</v>
      </c>
    </row>
    <row r="1010" spans="1:1" hidden="1" x14ac:dyDescent="0.25">
      <c r="A1010" s="7">
        <v>9.18</v>
      </c>
    </row>
    <row r="1011" spans="1:1" hidden="1" x14ac:dyDescent="0.25">
      <c r="A1011" s="7">
        <v>9.19</v>
      </c>
    </row>
    <row r="1012" spans="1:1" hidden="1" x14ac:dyDescent="0.25">
      <c r="A1012" s="7">
        <v>9.2000000000000011</v>
      </c>
    </row>
    <row r="1013" spans="1:1" hidden="1" x14ac:dyDescent="0.25">
      <c r="A1013" s="7">
        <v>9.2100000000000009</v>
      </c>
    </row>
    <row r="1014" spans="1:1" hidden="1" x14ac:dyDescent="0.25">
      <c r="A1014" s="7">
        <v>9.2200000000000006</v>
      </c>
    </row>
    <row r="1015" spans="1:1" hidden="1" x14ac:dyDescent="0.25">
      <c r="A1015" s="7">
        <v>9.23</v>
      </c>
    </row>
    <row r="1016" spans="1:1" hidden="1" x14ac:dyDescent="0.25">
      <c r="A1016" s="7">
        <v>9.24</v>
      </c>
    </row>
    <row r="1017" spans="1:1" hidden="1" x14ac:dyDescent="0.25">
      <c r="A1017" s="7">
        <v>9.25</v>
      </c>
    </row>
    <row r="1018" spans="1:1" hidden="1" x14ac:dyDescent="0.25">
      <c r="A1018" s="7">
        <v>9.26</v>
      </c>
    </row>
    <row r="1019" spans="1:1" hidden="1" x14ac:dyDescent="0.25">
      <c r="A1019" s="7">
        <v>9.27</v>
      </c>
    </row>
    <row r="1020" spans="1:1" hidden="1" x14ac:dyDescent="0.25">
      <c r="A1020" s="7">
        <v>9.2799999999999994</v>
      </c>
    </row>
    <row r="1021" spans="1:1" hidden="1" x14ac:dyDescent="0.25">
      <c r="A1021" s="7">
        <v>9.2900000000000009</v>
      </c>
    </row>
    <row r="1022" spans="1:1" hidden="1" x14ac:dyDescent="0.25">
      <c r="A1022" s="7">
        <v>9.3000000000000007</v>
      </c>
    </row>
    <row r="1023" spans="1:1" hidden="1" x14ac:dyDescent="0.25">
      <c r="A1023" s="7">
        <v>9.31</v>
      </c>
    </row>
    <row r="1024" spans="1:1" hidden="1" x14ac:dyDescent="0.25">
      <c r="A1024" s="7">
        <v>9.32</v>
      </c>
    </row>
    <row r="1025" spans="1:1" hidden="1" x14ac:dyDescent="0.25">
      <c r="A1025" s="7">
        <v>9.33</v>
      </c>
    </row>
    <row r="1026" spans="1:1" hidden="1" x14ac:dyDescent="0.25">
      <c r="A1026" s="7">
        <v>9.34</v>
      </c>
    </row>
    <row r="1027" spans="1:1" hidden="1" x14ac:dyDescent="0.25">
      <c r="A1027" s="7">
        <v>9.35</v>
      </c>
    </row>
    <row r="1028" spans="1:1" hidden="1" x14ac:dyDescent="0.25">
      <c r="A1028" s="7">
        <v>9.36</v>
      </c>
    </row>
    <row r="1029" spans="1:1" hidden="1" x14ac:dyDescent="0.25">
      <c r="A1029" s="7">
        <v>9.370000000000001</v>
      </c>
    </row>
    <row r="1030" spans="1:1" hidden="1" x14ac:dyDescent="0.25">
      <c r="A1030" s="7">
        <v>9.3800000000000008</v>
      </c>
    </row>
    <row r="1031" spans="1:1" hidden="1" x14ac:dyDescent="0.25">
      <c r="A1031" s="7">
        <v>9.39</v>
      </c>
    </row>
    <row r="1032" spans="1:1" hidden="1" x14ac:dyDescent="0.25">
      <c r="A1032" s="7">
        <v>9.4</v>
      </c>
    </row>
    <row r="1033" spans="1:1" hidden="1" x14ac:dyDescent="0.25">
      <c r="A1033" s="7">
        <v>9.41</v>
      </c>
    </row>
    <row r="1034" spans="1:1" hidden="1" x14ac:dyDescent="0.25">
      <c r="A1034" s="7">
        <v>9.42</v>
      </c>
    </row>
    <row r="1035" spans="1:1" hidden="1" x14ac:dyDescent="0.25">
      <c r="A1035" s="7">
        <v>9.43</v>
      </c>
    </row>
    <row r="1036" spans="1:1" hidden="1" x14ac:dyDescent="0.25">
      <c r="A1036" s="7">
        <v>9.44</v>
      </c>
    </row>
    <row r="1037" spans="1:1" hidden="1" x14ac:dyDescent="0.25">
      <c r="A1037" s="7">
        <v>9.4500000000000011</v>
      </c>
    </row>
    <row r="1038" spans="1:1" hidden="1" x14ac:dyDescent="0.25">
      <c r="A1038" s="7">
        <v>9.4600000000000009</v>
      </c>
    </row>
    <row r="1039" spans="1:1" hidden="1" x14ac:dyDescent="0.25">
      <c r="A1039" s="7">
        <v>9.4700000000000006</v>
      </c>
    </row>
    <row r="1040" spans="1:1" hidden="1" x14ac:dyDescent="0.25">
      <c r="A1040" s="7">
        <v>9.48</v>
      </c>
    </row>
    <row r="1041" spans="1:1" hidden="1" x14ac:dyDescent="0.25">
      <c r="A1041" s="7">
        <v>9.49</v>
      </c>
    </row>
    <row r="1042" spans="1:1" hidden="1" x14ac:dyDescent="0.25">
      <c r="A1042" s="7">
        <v>9.5</v>
      </c>
    </row>
    <row r="1043" spans="1:1" hidden="1" x14ac:dyDescent="0.25">
      <c r="A1043" s="7">
        <v>9.51</v>
      </c>
    </row>
    <row r="1044" spans="1:1" hidden="1" x14ac:dyDescent="0.25">
      <c r="A1044" s="7">
        <v>9.52</v>
      </c>
    </row>
    <row r="1045" spans="1:1" hidden="1" x14ac:dyDescent="0.25">
      <c r="A1045" s="7">
        <v>9.5299999999999994</v>
      </c>
    </row>
    <row r="1046" spans="1:1" hidden="1" x14ac:dyDescent="0.25">
      <c r="A1046" s="7">
        <v>9.5400000000000009</v>
      </c>
    </row>
    <row r="1047" spans="1:1" hidden="1" x14ac:dyDescent="0.25">
      <c r="A1047" s="7">
        <v>9.5500000000000007</v>
      </c>
    </row>
    <row r="1048" spans="1:1" hidden="1" x14ac:dyDescent="0.25">
      <c r="A1048" s="7">
        <v>9.56</v>
      </c>
    </row>
    <row r="1049" spans="1:1" hidden="1" x14ac:dyDescent="0.25">
      <c r="A1049" s="7">
        <v>9.57</v>
      </c>
    </row>
    <row r="1050" spans="1:1" hidden="1" x14ac:dyDescent="0.25">
      <c r="A1050" s="7">
        <v>9.58</v>
      </c>
    </row>
    <row r="1051" spans="1:1" hidden="1" x14ac:dyDescent="0.25">
      <c r="A1051" s="7">
        <v>9.59</v>
      </c>
    </row>
    <row r="1052" spans="1:1" hidden="1" x14ac:dyDescent="0.25">
      <c r="A1052" s="7">
        <v>9.6</v>
      </c>
    </row>
    <row r="1053" spans="1:1" hidden="1" x14ac:dyDescent="0.25">
      <c r="A1053" s="7">
        <v>9.61</v>
      </c>
    </row>
    <row r="1054" spans="1:1" hidden="1" x14ac:dyDescent="0.25">
      <c r="A1054" s="7">
        <v>9.620000000000001</v>
      </c>
    </row>
    <row r="1055" spans="1:1" hidden="1" x14ac:dyDescent="0.25">
      <c r="A1055" s="7">
        <v>9.6300000000000008</v>
      </c>
    </row>
    <row r="1056" spans="1:1" hidden="1" x14ac:dyDescent="0.25">
      <c r="A1056" s="7">
        <v>9.64</v>
      </c>
    </row>
    <row r="1057" spans="1:1" hidden="1" x14ac:dyDescent="0.25">
      <c r="A1057" s="7">
        <v>9.65</v>
      </c>
    </row>
    <row r="1058" spans="1:1" hidden="1" x14ac:dyDescent="0.25">
      <c r="A1058" s="7">
        <v>9.66</v>
      </c>
    </row>
    <row r="1059" spans="1:1" hidden="1" x14ac:dyDescent="0.25">
      <c r="A1059" s="7">
        <v>9.67</v>
      </c>
    </row>
    <row r="1060" spans="1:1" hidden="1" x14ac:dyDescent="0.25">
      <c r="A1060" s="7">
        <v>9.68</v>
      </c>
    </row>
    <row r="1061" spans="1:1" hidden="1" x14ac:dyDescent="0.25">
      <c r="A1061" s="7">
        <v>9.69</v>
      </c>
    </row>
    <row r="1062" spans="1:1" hidden="1" x14ac:dyDescent="0.25">
      <c r="A1062" s="7">
        <v>9.7000000000000011</v>
      </c>
    </row>
    <row r="1063" spans="1:1" hidden="1" x14ac:dyDescent="0.25">
      <c r="A1063" s="7">
        <v>9.7100000000000009</v>
      </c>
    </row>
    <row r="1064" spans="1:1" hidden="1" x14ac:dyDescent="0.25">
      <c r="A1064" s="7">
        <v>9.7200000000000006</v>
      </c>
    </row>
    <row r="1065" spans="1:1" hidden="1" x14ac:dyDescent="0.25">
      <c r="A1065" s="7">
        <v>9.73</v>
      </c>
    </row>
    <row r="1066" spans="1:1" hidden="1" x14ac:dyDescent="0.25">
      <c r="A1066" s="7">
        <v>9.74</v>
      </c>
    </row>
    <row r="1067" spans="1:1" hidden="1" x14ac:dyDescent="0.25">
      <c r="A1067" s="7">
        <v>9.75</v>
      </c>
    </row>
    <row r="1068" spans="1:1" hidden="1" x14ac:dyDescent="0.25">
      <c r="A1068" s="7">
        <v>9.76</v>
      </c>
    </row>
    <row r="1069" spans="1:1" hidden="1" x14ac:dyDescent="0.25">
      <c r="A1069" s="7">
        <v>9.77</v>
      </c>
    </row>
    <row r="1070" spans="1:1" hidden="1" x14ac:dyDescent="0.25">
      <c r="A1070" s="7">
        <v>9.7799999999999994</v>
      </c>
    </row>
    <row r="1071" spans="1:1" hidden="1" x14ac:dyDescent="0.25">
      <c r="A1071" s="7">
        <v>9.7900000000000009</v>
      </c>
    </row>
    <row r="1072" spans="1:1" hidden="1" x14ac:dyDescent="0.25">
      <c r="A1072" s="7">
        <v>9.8000000000000007</v>
      </c>
    </row>
    <row r="1073" spans="1:1" hidden="1" x14ac:dyDescent="0.25">
      <c r="A1073" s="7">
        <v>9.81</v>
      </c>
    </row>
    <row r="1074" spans="1:1" hidden="1" x14ac:dyDescent="0.25">
      <c r="A1074" s="7">
        <v>9.82</v>
      </c>
    </row>
    <row r="1075" spans="1:1" hidden="1" x14ac:dyDescent="0.25">
      <c r="A1075" s="7">
        <v>9.83</v>
      </c>
    </row>
    <row r="1076" spans="1:1" hidden="1" x14ac:dyDescent="0.25">
      <c r="A1076" s="7">
        <v>9.84</v>
      </c>
    </row>
    <row r="1077" spans="1:1" hidden="1" x14ac:dyDescent="0.25">
      <c r="A1077" s="7">
        <v>9.85</v>
      </c>
    </row>
    <row r="1078" spans="1:1" hidden="1" x14ac:dyDescent="0.25">
      <c r="A1078" s="7">
        <v>9.86</v>
      </c>
    </row>
    <row r="1079" spans="1:1" hidden="1" x14ac:dyDescent="0.25">
      <c r="A1079" s="7">
        <v>9.870000000000001</v>
      </c>
    </row>
    <row r="1080" spans="1:1" hidden="1" x14ac:dyDescent="0.25">
      <c r="A1080" s="7">
        <v>9.8800000000000008</v>
      </c>
    </row>
    <row r="1081" spans="1:1" hidden="1" x14ac:dyDescent="0.25">
      <c r="A1081" s="7">
        <v>9.89</v>
      </c>
    </row>
    <row r="1082" spans="1:1" hidden="1" x14ac:dyDescent="0.25">
      <c r="A1082" s="7">
        <v>9.9</v>
      </c>
    </row>
    <row r="1083" spans="1:1" hidden="1" x14ac:dyDescent="0.25">
      <c r="A1083" s="7">
        <v>9.91</v>
      </c>
    </row>
    <row r="1084" spans="1:1" hidden="1" x14ac:dyDescent="0.25">
      <c r="A1084" s="7">
        <v>9.92</v>
      </c>
    </row>
    <row r="1085" spans="1:1" hidden="1" x14ac:dyDescent="0.25">
      <c r="A1085" s="7">
        <v>9.93</v>
      </c>
    </row>
    <row r="1086" spans="1:1" hidden="1" x14ac:dyDescent="0.25">
      <c r="A1086" s="7">
        <v>9.94</v>
      </c>
    </row>
    <row r="1087" spans="1:1" hidden="1" x14ac:dyDescent="0.25">
      <c r="A1087" s="7">
        <v>9.9500000000000011</v>
      </c>
    </row>
    <row r="1088" spans="1:1" hidden="1" x14ac:dyDescent="0.25">
      <c r="A1088" s="7">
        <v>9.9600000000000009</v>
      </c>
    </row>
    <row r="1089" spans="1:1" hidden="1" x14ac:dyDescent="0.25">
      <c r="A1089" s="7">
        <v>9.9700000000000006</v>
      </c>
    </row>
    <row r="1090" spans="1:1" hidden="1" x14ac:dyDescent="0.25">
      <c r="A1090" s="7">
        <v>9.98</v>
      </c>
    </row>
    <row r="1091" spans="1:1" hidden="1" x14ac:dyDescent="0.25">
      <c r="A1091" s="7">
        <v>9.99</v>
      </c>
    </row>
    <row r="1092" spans="1:1" hidden="1" x14ac:dyDescent="0.25">
      <c r="A1092" s="7">
        <v>10</v>
      </c>
    </row>
    <row r="1093" spans="1:1" hidden="1" x14ac:dyDescent="0.25">
      <c r="A1093" s="7">
        <v>10.01</v>
      </c>
    </row>
    <row r="1094" spans="1:1" hidden="1" x14ac:dyDescent="0.25">
      <c r="A1094" s="7">
        <v>10.02</v>
      </c>
    </row>
    <row r="1095" spans="1:1" hidden="1" x14ac:dyDescent="0.25">
      <c r="A1095" s="7">
        <v>10.029999999999999</v>
      </c>
    </row>
    <row r="1096" spans="1:1" hidden="1" x14ac:dyDescent="0.25">
      <c r="A1096" s="7">
        <v>10.040000000000001</v>
      </c>
    </row>
    <row r="1097" spans="1:1" hidden="1" x14ac:dyDescent="0.25">
      <c r="A1097" s="7">
        <v>10.050000000000001</v>
      </c>
    </row>
    <row r="1098" spans="1:1" hidden="1" x14ac:dyDescent="0.25">
      <c r="A1098" s="7">
        <v>10.06</v>
      </c>
    </row>
    <row r="1099" spans="1:1" hidden="1" x14ac:dyDescent="0.25">
      <c r="A1099" s="7">
        <v>10.07</v>
      </c>
    </row>
    <row r="1100" spans="1:1" hidden="1" x14ac:dyDescent="0.25">
      <c r="A1100" s="7">
        <v>10.08</v>
      </c>
    </row>
    <row r="1101" spans="1:1" hidden="1" x14ac:dyDescent="0.25">
      <c r="A1101" s="7">
        <v>10.09</v>
      </c>
    </row>
    <row r="1102" spans="1:1" hidden="1" x14ac:dyDescent="0.25">
      <c r="A1102" s="7">
        <v>10.1</v>
      </c>
    </row>
    <row r="1103" spans="1:1" hidden="1" x14ac:dyDescent="0.25">
      <c r="A1103" s="7">
        <v>10.11</v>
      </c>
    </row>
    <row r="1104" spans="1:1" hidden="1" x14ac:dyDescent="0.25">
      <c r="A1104" s="7">
        <v>10.120000000000001</v>
      </c>
    </row>
    <row r="1105" spans="1:1" hidden="1" x14ac:dyDescent="0.25">
      <c r="A1105" s="7">
        <v>10.130000000000001</v>
      </c>
    </row>
    <row r="1106" spans="1:1" hidden="1" x14ac:dyDescent="0.25">
      <c r="A1106" s="7">
        <v>10.14</v>
      </c>
    </row>
    <row r="1107" spans="1:1" hidden="1" x14ac:dyDescent="0.25">
      <c r="A1107" s="7">
        <v>10.15</v>
      </c>
    </row>
    <row r="1108" spans="1:1" hidden="1" x14ac:dyDescent="0.25">
      <c r="A1108" s="7">
        <v>10.16</v>
      </c>
    </row>
    <row r="1109" spans="1:1" hidden="1" x14ac:dyDescent="0.25">
      <c r="A1109" s="7">
        <v>10.17</v>
      </c>
    </row>
    <row r="1110" spans="1:1" hidden="1" x14ac:dyDescent="0.25">
      <c r="A1110" s="7">
        <v>10.18</v>
      </c>
    </row>
    <row r="1111" spans="1:1" hidden="1" x14ac:dyDescent="0.25">
      <c r="A1111" s="7">
        <v>10.19</v>
      </c>
    </row>
    <row r="1112" spans="1:1" hidden="1" x14ac:dyDescent="0.25">
      <c r="A1112" s="7">
        <v>10.200000000000001</v>
      </c>
    </row>
    <row r="1113" spans="1:1" hidden="1" x14ac:dyDescent="0.25">
      <c r="A1113" s="7">
        <v>10.210000000000001</v>
      </c>
    </row>
    <row r="1114" spans="1:1" hidden="1" x14ac:dyDescent="0.25">
      <c r="A1114" s="7">
        <v>10.220000000000001</v>
      </c>
    </row>
    <row r="1115" spans="1:1" hidden="1" x14ac:dyDescent="0.25">
      <c r="A1115" s="7">
        <v>10.23</v>
      </c>
    </row>
    <row r="1116" spans="1:1" hidden="1" x14ac:dyDescent="0.25">
      <c r="A1116" s="7">
        <v>10.24</v>
      </c>
    </row>
    <row r="1117" spans="1:1" hidden="1" x14ac:dyDescent="0.25">
      <c r="A1117" s="7">
        <v>10.25</v>
      </c>
    </row>
    <row r="1118" spans="1:1" hidden="1" x14ac:dyDescent="0.25">
      <c r="A1118" s="7">
        <v>10.26</v>
      </c>
    </row>
    <row r="1119" spans="1:1" hidden="1" x14ac:dyDescent="0.25">
      <c r="A1119" s="7">
        <v>10.27</v>
      </c>
    </row>
    <row r="1120" spans="1:1" hidden="1" x14ac:dyDescent="0.25">
      <c r="A1120" s="7">
        <v>10.28</v>
      </c>
    </row>
    <row r="1121" spans="1:1" hidden="1" x14ac:dyDescent="0.25">
      <c r="A1121" s="7">
        <v>10.290000000000001</v>
      </c>
    </row>
    <row r="1122" spans="1:1" hidden="1" x14ac:dyDescent="0.25">
      <c r="A1122" s="7">
        <v>10.3</v>
      </c>
    </row>
    <row r="1123" spans="1:1" hidden="1" x14ac:dyDescent="0.25">
      <c r="A1123" s="7">
        <v>10.31</v>
      </c>
    </row>
    <row r="1124" spans="1:1" hidden="1" x14ac:dyDescent="0.25">
      <c r="A1124" s="7">
        <v>10.32</v>
      </c>
    </row>
    <row r="1125" spans="1:1" hidden="1" x14ac:dyDescent="0.25">
      <c r="A1125" s="7">
        <v>10.33</v>
      </c>
    </row>
    <row r="1126" spans="1:1" hidden="1" x14ac:dyDescent="0.25">
      <c r="A1126" s="7">
        <v>10.34</v>
      </c>
    </row>
    <row r="1127" spans="1:1" hidden="1" x14ac:dyDescent="0.25">
      <c r="A1127" s="7">
        <v>10.35</v>
      </c>
    </row>
    <row r="1128" spans="1:1" hidden="1" x14ac:dyDescent="0.25">
      <c r="A1128" s="7">
        <v>10.36</v>
      </c>
    </row>
    <row r="1129" spans="1:1" hidden="1" x14ac:dyDescent="0.25">
      <c r="A1129" s="7">
        <v>10.370000000000001</v>
      </c>
    </row>
    <row r="1130" spans="1:1" hidden="1" x14ac:dyDescent="0.25">
      <c r="A1130" s="7">
        <v>10.38</v>
      </c>
    </row>
    <row r="1131" spans="1:1" hidden="1" x14ac:dyDescent="0.25">
      <c r="A1131" s="7">
        <v>10.39</v>
      </c>
    </row>
    <row r="1132" spans="1:1" hidden="1" x14ac:dyDescent="0.25">
      <c r="A1132" s="7">
        <v>10.4</v>
      </c>
    </row>
    <row r="1133" spans="1:1" hidden="1" x14ac:dyDescent="0.25">
      <c r="A1133" s="7">
        <v>10.41</v>
      </c>
    </row>
    <row r="1134" spans="1:1" hidden="1" x14ac:dyDescent="0.25">
      <c r="A1134" s="7">
        <v>10.42</v>
      </c>
    </row>
    <row r="1135" spans="1:1" hidden="1" x14ac:dyDescent="0.25">
      <c r="A1135" s="7">
        <v>10.43</v>
      </c>
    </row>
    <row r="1136" spans="1:1" hidden="1" x14ac:dyDescent="0.25">
      <c r="A1136" s="7">
        <v>10.44</v>
      </c>
    </row>
    <row r="1137" spans="1:1" hidden="1" x14ac:dyDescent="0.25">
      <c r="A1137" s="7">
        <v>10.450000000000001</v>
      </c>
    </row>
    <row r="1138" spans="1:1" hidden="1" x14ac:dyDescent="0.25">
      <c r="A1138" s="7">
        <v>10.46</v>
      </c>
    </row>
    <row r="1139" spans="1:1" hidden="1" x14ac:dyDescent="0.25">
      <c r="A1139" s="7">
        <v>10.47</v>
      </c>
    </row>
    <row r="1140" spans="1:1" hidden="1" x14ac:dyDescent="0.25">
      <c r="A1140" s="7">
        <v>10.48</v>
      </c>
    </row>
    <row r="1141" spans="1:1" hidden="1" x14ac:dyDescent="0.25">
      <c r="A1141" s="7">
        <v>10.49</v>
      </c>
    </row>
    <row r="1142" spans="1:1" hidden="1" x14ac:dyDescent="0.25">
      <c r="A1142" s="7">
        <v>10.5</v>
      </c>
    </row>
    <row r="1143" spans="1:1" hidden="1" x14ac:dyDescent="0.25">
      <c r="A1143" s="7">
        <v>10.51</v>
      </c>
    </row>
    <row r="1144" spans="1:1" hidden="1" x14ac:dyDescent="0.25">
      <c r="A1144" s="7">
        <v>10.52</v>
      </c>
    </row>
    <row r="1145" spans="1:1" hidden="1" x14ac:dyDescent="0.25">
      <c r="A1145" s="7">
        <v>10.53</v>
      </c>
    </row>
    <row r="1146" spans="1:1" hidden="1" x14ac:dyDescent="0.25">
      <c r="A1146" s="7">
        <v>10.540000000000001</v>
      </c>
    </row>
    <row r="1147" spans="1:1" hidden="1" x14ac:dyDescent="0.25">
      <c r="A1147" s="7">
        <v>10.55</v>
      </c>
    </row>
    <row r="1148" spans="1:1" hidden="1" x14ac:dyDescent="0.25">
      <c r="A1148" s="7">
        <v>10.56</v>
      </c>
    </row>
    <row r="1149" spans="1:1" hidden="1" x14ac:dyDescent="0.25">
      <c r="A1149" s="7">
        <v>10.57</v>
      </c>
    </row>
    <row r="1150" spans="1:1" hidden="1" x14ac:dyDescent="0.25">
      <c r="A1150" s="7">
        <v>10.58</v>
      </c>
    </row>
    <row r="1151" spans="1:1" hidden="1" x14ac:dyDescent="0.25">
      <c r="A1151" s="7">
        <v>10.59</v>
      </c>
    </row>
    <row r="1152" spans="1:1" hidden="1" x14ac:dyDescent="0.25">
      <c r="A1152" s="7">
        <v>10.6</v>
      </c>
    </row>
    <row r="1153" spans="1:1" hidden="1" x14ac:dyDescent="0.25">
      <c r="A1153" s="7">
        <v>10.61</v>
      </c>
    </row>
    <row r="1154" spans="1:1" hidden="1" x14ac:dyDescent="0.25">
      <c r="A1154" s="7">
        <v>10.620000000000001</v>
      </c>
    </row>
    <row r="1155" spans="1:1" hidden="1" x14ac:dyDescent="0.25">
      <c r="A1155" s="7">
        <v>10.63</v>
      </c>
    </row>
    <row r="1156" spans="1:1" hidden="1" x14ac:dyDescent="0.25">
      <c r="A1156" s="7">
        <v>10.64</v>
      </c>
    </row>
    <row r="1157" spans="1:1" hidden="1" x14ac:dyDescent="0.25">
      <c r="A1157" s="7">
        <v>10.65</v>
      </c>
    </row>
    <row r="1158" spans="1:1" hidden="1" x14ac:dyDescent="0.25">
      <c r="A1158" s="7">
        <v>10.66</v>
      </c>
    </row>
    <row r="1159" spans="1:1" hidden="1" x14ac:dyDescent="0.25">
      <c r="A1159" s="7">
        <v>10.67</v>
      </c>
    </row>
    <row r="1160" spans="1:1" hidden="1" x14ac:dyDescent="0.25">
      <c r="A1160" s="7">
        <v>10.68</v>
      </c>
    </row>
    <row r="1161" spans="1:1" hidden="1" x14ac:dyDescent="0.25">
      <c r="A1161" s="7">
        <v>10.69</v>
      </c>
    </row>
    <row r="1162" spans="1:1" hidden="1" x14ac:dyDescent="0.25">
      <c r="A1162" s="7">
        <v>10.700000000000001</v>
      </c>
    </row>
    <row r="1163" spans="1:1" hidden="1" x14ac:dyDescent="0.25">
      <c r="A1163" s="7">
        <v>10.71</v>
      </c>
    </row>
    <row r="1164" spans="1:1" hidden="1" x14ac:dyDescent="0.25">
      <c r="A1164" s="7">
        <v>10.72</v>
      </c>
    </row>
    <row r="1165" spans="1:1" hidden="1" x14ac:dyDescent="0.25">
      <c r="A1165" s="7">
        <v>10.73</v>
      </c>
    </row>
    <row r="1166" spans="1:1" hidden="1" x14ac:dyDescent="0.25">
      <c r="A1166" s="7">
        <v>10.74</v>
      </c>
    </row>
    <row r="1167" spans="1:1" hidden="1" x14ac:dyDescent="0.25">
      <c r="A1167" s="7">
        <v>10.75</v>
      </c>
    </row>
    <row r="1168" spans="1:1" hidden="1" x14ac:dyDescent="0.25">
      <c r="A1168" s="7">
        <v>10.76</v>
      </c>
    </row>
    <row r="1169" spans="1:1" hidden="1" x14ac:dyDescent="0.25">
      <c r="A1169" s="7">
        <v>10.77</v>
      </c>
    </row>
    <row r="1170" spans="1:1" hidden="1" x14ac:dyDescent="0.25">
      <c r="A1170" s="7">
        <v>10.78</v>
      </c>
    </row>
    <row r="1171" spans="1:1" hidden="1" x14ac:dyDescent="0.25">
      <c r="A1171" s="7">
        <v>10.790000000000001</v>
      </c>
    </row>
    <row r="1172" spans="1:1" hidden="1" x14ac:dyDescent="0.25">
      <c r="A1172" s="7">
        <v>10.8</v>
      </c>
    </row>
    <row r="1173" spans="1:1" hidden="1" x14ac:dyDescent="0.25">
      <c r="A1173" s="7">
        <v>10.81</v>
      </c>
    </row>
    <row r="1174" spans="1:1" hidden="1" x14ac:dyDescent="0.25">
      <c r="A1174" s="7">
        <v>10.82</v>
      </c>
    </row>
    <row r="1175" spans="1:1" hidden="1" x14ac:dyDescent="0.25">
      <c r="A1175" s="7">
        <v>10.83</v>
      </c>
    </row>
    <row r="1176" spans="1:1" hidden="1" x14ac:dyDescent="0.25">
      <c r="A1176" s="7">
        <v>10.84</v>
      </c>
    </row>
    <row r="1177" spans="1:1" hidden="1" x14ac:dyDescent="0.25">
      <c r="A1177" s="7">
        <v>10.85</v>
      </c>
    </row>
    <row r="1178" spans="1:1" hidden="1" x14ac:dyDescent="0.25">
      <c r="A1178" s="7">
        <v>10.86</v>
      </c>
    </row>
    <row r="1179" spans="1:1" hidden="1" x14ac:dyDescent="0.25">
      <c r="A1179" s="7">
        <v>10.870000000000001</v>
      </c>
    </row>
    <row r="1180" spans="1:1" hidden="1" x14ac:dyDescent="0.25">
      <c r="A1180" s="7">
        <v>10.88</v>
      </c>
    </row>
    <row r="1181" spans="1:1" hidden="1" x14ac:dyDescent="0.25">
      <c r="A1181" s="7">
        <v>10.89</v>
      </c>
    </row>
    <row r="1182" spans="1:1" hidden="1" x14ac:dyDescent="0.25">
      <c r="A1182" s="7">
        <v>10.9</v>
      </c>
    </row>
    <row r="1183" spans="1:1" hidden="1" x14ac:dyDescent="0.25">
      <c r="A1183" s="7">
        <v>10.91</v>
      </c>
    </row>
    <row r="1184" spans="1:1" hidden="1" x14ac:dyDescent="0.25">
      <c r="A1184" s="7">
        <v>10.92</v>
      </c>
    </row>
    <row r="1185" spans="1:1" hidden="1" x14ac:dyDescent="0.25">
      <c r="A1185" s="7">
        <v>10.93</v>
      </c>
    </row>
    <row r="1186" spans="1:1" hidden="1" x14ac:dyDescent="0.25">
      <c r="A1186" s="7">
        <v>10.94</v>
      </c>
    </row>
    <row r="1187" spans="1:1" hidden="1" x14ac:dyDescent="0.25">
      <c r="A1187" s="7">
        <v>10.950000000000001</v>
      </c>
    </row>
    <row r="1188" spans="1:1" hidden="1" x14ac:dyDescent="0.25">
      <c r="A1188" s="7">
        <v>10.96</v>
      </c>
    </row>
    <row r="1189" spans="1:1" hidden="1" x14ac:dyDescent="0.25">
      <c r="A1189" s="7">
        <v>10.97</v>
      </c>
    </row>
    <row r="1190" spans="1:1" hidden="1" x14ac:dyDescent="0.25">
      <c r="A1190" s="7">
        <v>10.98</v>
      </c>
    </row>
    <row r="1191" spans="1:1" hidden="1" x14ac:dyDescent="0.25">
      <c r="A1191" s="7">
        <v>10.99</v>
      </c>
    </row>
    <row r="1192" spans="1:1" hidden="1" x14ac:dyDescent="0.25">
      <c r="A1192" s="7">
        <v>11</v>
      </c>
    </row>
    <row r="1193" spans="1:1" hidden="1" x14ac:dyDescent="0.25">
      <c r="A1193" s="7">
        <v>11.01</v>
      </c>
    </row>
    <row r="1194" spans="1:1" hidden="1" x14ac:dyDescent="0.25">
      <c r="A1194" s="7">
        <v>11.02</v>
      </c>
    </row>
    <row r="1195" spans="1:1" hidden="1" x14ac:dyDescent="0.25">
      <c r="A1195" s="7">
        <v>11.03</v>
      </c>
    </row>
    <row r="1196" spans="1:1" hidden="1" x14ac:dyDescent="0.25">
      <c r="A1196" s="7">
        <v>11.040000000000001</v>
      </c>
    </row>
    <row r="1197" spans="1:1" hidden="1" x14ac:dyDescent="0.25">
      <c r="A1197" s="7">
        <v>11.05</v>
      </c>
    </row>
    <row r="1198" spans="1:1" hidden="1" x14ac:dyDescent="0.25">
      <c r="A1198" s="7">
        <v>11.06</v>
      </c>
    </row>
    <row r="1199" spans="1:1" hidden="1" x14ac:dyDescent="0.25">
      <c r="A1199" s="7">
        <v>11.07</v>
      </c>
    </row>
    <row r="1200" spans="1:1" hidden="1" x14ac:dyDescent="0.25">
      <c r="A1200" s="7">
        <v>11.08</v>
      </c>
    </row>
    <row r="1201" spans="1:1" hidden="1" x14ac:dyDescent="0.25">
      <c r="A1201" s="7">
        <v>11.09</v>
      </c>
    </row>
    <row r="1202" spans="1:1" hidden="1" x14ac:dyDescent="0.25">
      <c r="A1202" s="7">
        <v>11.1</v>
      </c>
    </row>
    <row r="1203" spans="1:1" hidden="1" x14ac:dyDescent="0.25">
      <c r="A1203" s="7">
        <v>11.11</v>
      </c>
    </row>
    <row r="1204" spans="1:1" hidden="1" x14ac:dyDescent="0.25">
      <c r="A1204" s="7">
        <v>11.120000000000001</v>
      </c>
    </row>
    <row r="1205" spans="1:1" hidden="1" x14ac:dyDescent="0.25">
      <c r="A1205" s="7">
        <v>11.13</v>
      </c>
    </row>
    <row r="1206" spans="1:1" hidden="1" x14ac:dyDescent="0.25">
      <c r="A1206" s="7">
        <v>11.14</v>
      </c>
    </row>
    <row r="1207" spans="1:1" hidden="1" x14ac:dyDescent="0.25">
      <c r="A1207" s="7">
        <v>11.15</v>
      </c>
    </row>
    <row r="1208" spans="1:1" hidden="1" x14ac:dyDescent="0.25">
      <c r="A1208" s="7">
        <v>11.16</v>
      </c>
    </row>
    <row r="1209" spans="1:1" hidden="1" x14ac:dyDescent="0.25">
      <c r="A1209" s="7">
        <v>11.17</v>
      </c>
    </row>
    <row r="1210" spans="1:1" hidden="1" x14ac:dyDescent="0.25">
      <c r="A1210" s="7">
        <v>11.18</v>
      </c>
    </row>
    <row r="1211" spans="1:1" hidden="1" x14ac:dyDescent="0.25">
      <c r="A1211" s="7">
        <v>11.19</v>
      </c>
    </row>
    <row r="1212" spans="1:1" hidden="1" x14ac:dyDescent="0.25">
      <c r="A1212" s="7">
        <v>11.200000000000001</v>
      </c>
    </row>
    <row r="1213" spans="1:1" hidden="1" x14ac:dyDescent="0.25">
      <c r="A1213" s="7">
        <v>11.21</v>
      </c>
    </row>
    <row r="1214" spans="1:1" hidden="1" x14ac:dyDescent="0.25">
      <c r="A1214" s="7">
        <v>11.22</v>
      </c>
    </row>
    <row r="1215" spans="1:1" hidden="1" x14ac:dyDescent="0.25">
      <c r="A1215" s="7">
        <v>11.23</v>
      </c>
    </row>
    <row r="1216" spans="1:1" hidden="1" x14ac:dyDescent="0.25">
      <c r="A1216" s="7">
        <v>11.24</v>
      </c>
    </row>
    <row r="1217" spans="1:1" hidden="1" x14ac:dyDescent="0.25">
      <c r="A1217" s="7">
        <v>11.25</v>
      </c>
    </row>
    <row r="1218" spans="1:1" hidden="1" x14ac:dyDescent="0.25">
      <c r="A1218" s="7">
        <v>11.26</v>
      </c>
    </row>
    <row r="1219" spans="1:1" hidden="1" x14ac:dyDescent="0.25">
      <c r="A1219" s="7">
        <v>11.27</v>
      </c>
    </row>
    <row r="1220" spans="1:1" hidden="1" x14ac:dyDescent="0.25">
      <c r="A1220" s="7">
        <v>11.28</v>
      </c>
    </row>
    <row r="1221" spans="1:1" hidden="1" x14ac:dyDescent="0.25">
      <c r="A1221" s="7">
        <v>11.290000000000001</v>
      </c>
    </row>
    <row r="1222" spans="1:1" hidden="1" x14ac:dyDescent="0.25">
      <c r="A1222" s="7">
        <v>11.3</v>
      </c>
    </row>
    <row r="1223" spans="1:1" hidden="1" x14ac:dyDescent="0.25">
      <c r="A1223" s="7">
        <v>11.31</v>
      </c>
    </row>
    <row r="1224" spans="1:1" hidden="1" x14ac:dyDescent="0.25">
      <c r="A1224" s="7">
        <v>11.32</v>
      </c>
    </row>
    <row r="1225" spans="1:1" hidden="1" x14ac:dyDescent="0.25">
      <c r="A1225" s="7">
        <v>11.33</v>
      </c>
    </row>
    <row r="1226" spans="1:1" hidden="1" x14ac:dyDescent="0.25">
      <c r="A1226" s="7">
        <v>11.34</v>
      </c>
    </row>
    <row r="1227" spans="1:1" hidden="1" x14ac:dyDescent="0.25">
      <c r="A1227" s="7">
        <v>11.35</v>
      </c>
    </row>
    <row r="1228" spans="1:1" hidden="1" x14ac:dyDescent="0.25">
      <c r="A1228" s="7">
        <v>11.36</v>
      </c>
    </row>
    <row r="1229" spans="1:1" hidden="1" x14ac:dyDescent="0.25">
      <c r="A1229" s="7">
        <v>11.370000000000001</v>
      </c>
    </row>
    <row r="1230" spans="1:1" hidden="1" x14ac:dyDescent="0.25">
      <c r="A1230" s="7">
        <v>11.38</v>
      </c>
    </row>
    <row r="1231" spans="1:1" hidden="1" x14ac:dyDescent="0.25">
      <c r="A1231" s="7">
        <v>11.39</v>
      </c>
    </row>
    <row r="1232" spans="1:1" hidden="1" x14ac:dyDescent="0.25">
      <c r="A1232" s="7">
        <v>11.4</v>
      </c>
    </row>
    <row r="1233" spans="1:1" hidden="1" x14ac:dyDescent="0.25">
      <c r="A1233" s="7">
        <v>11.41</v>
      </c>
    </row>
    <row r="1234" spans="1:1" hidden="1" x14ac:dyDescent="0.25">
      <c r="A1234" s="7">
        <v>11.42</v>
      </c>
    </row>
    <row r="1235" spans="1:1" hidden="1" x14ac:dyDescent="0.25">
      <c r="A1235" s="7">
        <v>11.43</v>
      </c>
    </row>
    <row r="1236" spans="1:1" hidden="1" x14ac:dyDescent="0.25">
      <c r="A1236" s="7">
        <v>11.44</v>
      </c>
    </row>
    <row r="1237" spans="1:1" hidden="1" x14ac:dyDescent="0.25">
      <c r="A1237" s="7">
        <v>11.450000000000001</v>
      </c>
    </row>
    <row r="1238" spans="1:1" hidden="1" x14ac:dyDescent="0.25">
      <c r="A1238" s="7">
        <v>11.46</v>
      </c>
    </row>
    <row r="1239" spans="1:1" hidden="1" x14ac:dyDescent="0.25">
      <c r="A1239" s="7">
        <v>11.47</v>
      </c>
    </row>
    <row r="1240" spans="1:1" hidden="1" x14ac:dyDescent="0.25">
      <c r="A1240" s="7">
        <v>11.48</v>
      </c>
    </row>
    <row r="1241" spans="1:1" hidden="1" x14ac:dyDescent="0.25">
      <c r="A1241" s="7">
        <v>11.49</v>
      </c>
    </row>
    <row r="1242" spans="1:1" hidden="1" x14ac:dyDescent="0.25">
      <c r="A1242" s="7">
        <v>11.5</v>
      </c>
    </row>
    <row r="1243" spans="1:1" hidden="1" x14ac:dyDescent="0.25">
      <c r="A1243" s="7">
        <v>11.51</v>
      </c>
    </row>
    <row r="1244" spans="1:1" hidden="1" x14ac:dyDescent="0.25">
      <c r="A1244" s="7">
        <v>11.52</v>
      </c>
    </row>
    <row r="1245" spans="1:1" hidden="1" x14ac:dyDescent="0.25">
      <c r="A1245" s="7">
        <v>11.53</v>
      </c>
    </row>
    <row r="1246" spans="1:1" hidden="1" x14ac:dyDescent="0.25">
      <c r="A1246" s="7">
        <v>11.540000000000001</v>
      </c>
    </row>
    <row r="1247" spans="1:1" hidden="1" x14ac:dyDescent="0.25">
      <c r="A1247" s="7">
        <v>11.55</v>
      </c>
    </row>
    <row r="1248" spans="1:1" hidden="1" x14ac:dyDescent="0.25">
      <c r="A1248" s="7">
        <v>11.56</v>
      </c>
    </row>
    <row r="1249" spans="1:1" hidden="1" x14ac:dyDescent="0.25">
      <c r="A1249" s="7">
        <v>11.57</v>
      </c>
    </row>
    <row r="1250" spans="1:1" hidden="1" x14ac:dyDescent="0.25">
      <c r="A1250" s="7">
        <v>11.58</v>
      </c>
    </row>
    <row r="1251" spans="1:1" hidden="1" x14ac:dyDescent="0.25">
      <c r="A1251" s="7">
        <v>11.59</v>
      </c>
    </row>
    <row r="1252" spans="1:1" hidden="1" x14ac:dyDescent="0.25">
      <c r="A1252" s="7">
        <v>11.6</v>
      </c>
    </row>
    <row r="1253" spans="1:1" hidden="1" x14ac:dyDescent="0.25">
      <c r="A1253" s="7">
        <v>11.61</v>
      </c>
    </row>
    <row r="1254" spans="1:1" hidden="1" x14ac:dyDescent="0.25">
      <c r="A1254" s="7">
        <v>11.620000000000001</v>
      </c>
    </row>
    <row r="1255" spans="1:1" hidden="1" x14ac:dyDescent="0.25">
      <c r="A1255" s="7">
        <v>11.63</v>
      </c>
    </row>
    <row r="1256" spans="1:1" hidden="1" x14ac:dyDescent="0.25">
      <c r="A1256" s="7">
        <v>11.64</v>
      </c>
    </row>
    <row r="1257" spans="1:1" hidden="1" x14ac:dyDescent="0.25">
      <c r="A1257" s="7">
        <v>11.65</v>
      </c>
    </row>
    <row r="1258" spans="1:1" hidden="1" x14ac:dyDescent="0.25">
      <c r="A1258" s="7">
        <v>11.66</v>
      </c>
    </row>
    <row r="1259" spans="1:1" hidden="1" x14ac:dyDescent="0.25">
      <c r="A1259" s="7">
        <v>11.67</v>
      </c>
    </row>
    <row r="1260" spans="1:1" hidden="1" x14ac:dyDescent="0.25">
      <c r="A1260" s="7">
        <v>11.68</v>
      </c>
    </row>
    <row r="1261" spans="1:1" hidden="1" x14ac:dyDescent="0.25">
      <c r="A1261" s="7">
        <v>11.69</v>
      </c>
    </row>
    <row r="1262" spans="1:1" hidden="1" x14ac:dyDescent="0.25">
      <c r="A1262" s="7">
        <v>11.700000000000001</v>
      </c>
    </row>
    <row r="1263" spans="1:1" hidden="1" x14ac:dyDescent="0.25">
      <c r="A1263" s="7">
        <v>11.71</v>
      </c>
    </row>
    <row r="1264" spans="1:1" hidden="1" x14ac:dyDescent="0.25">
      <c r="A1264" s="7">
        <v>11.72</v>
      </c>
    </row>
    <row r="1265" spans="1:1" hidden="1" x14ac:dyDescent="0.25">
      <c r="A1265" s="7">
        <v>11.73</v>
      </c>
    </row>
    <row r="1266" spans="1:1" hidden="1" x14ac:dyDescent="0.25">
      <c r="A1266" s="7">
        <v>11.74</v>
      </c>
    </row>
    <row r="1267" spans="1:1" hidden="1" x14ac:dyDescent="0.25">
      <c r="A1267" s="7">
        <v>11.75</v>
      </c>
    </row>
    <row r="1268" spans="1:1" hidden="1" x14ac:dyDescent="0.25">
      <c r="A1268" s="7">
        <v>11.76</v>
      </c>
    </row>
    <row r="1269" spans="1:1" hidden="1" x14ac:dyDescent="0.25">
      <c r="A1269" s="7">
        <v>11.77</v>
      </c>
    </row>
    <row r="1270" spans="1:1" hidden="1" x14ac:dyDescent="0.25">
      <c r="A1270" s="7">
        <v>11.78</v>
      </c>
    </row>
    <row r="1271" spans="1:1" hidden="1" x14ac:dyDescent="0.25">
      <c r="A1271" s="7">
        <v>11.790000000000001</v>
      </c>
    </row>
    <row r="1272" spans="1:1" hidden="1" x14ac:dyDescent="0.25">
      <c r="A1272" s="7">
        <v>11.8</v>
      </c>
    </row>
    <row r="1273" spans="1:1" hidden="1" x14ac:dyDescent="0.25">
      <c r="A1273" s="7">
        <v>11.81</v>
      </c>
    </row>
    <row r="1274" spans="1:1" hidden="1" x14ac:dyDescent="0.25">
      <c r="A1274" s="7">
        <v>11.82</v>
      </c>
    </row>
    <row r="1275" spans="1:1" hidden="1" x14ac:dyDescent="0.25">
      <c r="A1275" s="7">
        <v>11.83</v>
      </c>
    </row>
    <row r="1276" spans="1:1" hidden="1" x14ac:dyDescent="0.25">
      <c r="A1276" s="7">
        <v>11.84</v>
      </c>
    </row>
    <row r="1277" spans="1:1" hidden="1" x14ac:dyDescent="0.25">
      <c r="A1277" s="7">
        <v>11.85</v>
      </c>
    </row>
    <row r="1278" spans="1:1" hidden="1" x14ac:dyDescent="0.25">
      <c r="A1278" s="7">
        <v>11.86</v>
      </c>
    </row>
    <row r="1279" spans="1:1" hidden="1" x14ac:dyDescent="0.25">
      <c r="A1279" s="7">
        <v>11.870000000000001</v>
      </c>
    </row>
    <row r="1280" spans="1:1" hidden="1" x14ac:dyDescent="0.25">
      <c r="A1280" s="7">
        <v>11.88</v>
      </c>
    </row>
    <row r="1281" spans="1:1" hidden="1" x14ac:dyDescent="0.25">
      <c r="A1281" s="7">
        <v>11.89</v>
      </c>
    </row>
    <row r="1282" spans="1:1" hidden="1" x14ac:dyDescent="0.25">
      <c r="A1282" s="7">
        <v>11.9</v>
      </c>
    </row>
    <row r="1283" spans="1:1" hidden="1" x14ac:dyDescent="0.25">
      <c r="A1283" s="7">
        <v>11.91</v>
      </c>
    </row>
    <row r="1284" spans="1:1" hidden="1" x14ac:dyDescent="0.25">
      <c r="A1284" s="7">
        <v>11.92</v>
      </c>
    </row>
    <row r="1285" spans="1:1" hidden="1" x14ac:dyDescent="0.25">
      <c r="A1285" s="7">
        <v>11.93</v>
      </c>
    </row>
    <row r="1286" spans="1:1" hidden="1" x14ac:dyDescent="0.25">
      <c r="A1286" s="7">
        <v>11.94</v>
      </c>
    </row>
    <row r="1287" spans="1:1" hidden="1" x14ac:dyDescent="0.25">
      <c r="A1287" s="7">
        <v>11.950000000000001</v>
      </c>
    </row>
    <row r="1288" spans="1:1" hidden="1" x14ac:dyDescent="0.25">
      <c r="A1288" s="7">
        <v>11.96</v>
      </c>
    </row>
    <row r="1289" spans="1:1" hidden="1" x14ac:dyDescent="0.25">
      <c r="A1289" s="7">
        <v>11.97</v>
      </c>
    </row>
    <row r="1290" spans="1:1" hidden="1" x14ac:dyDescent="0.25">
      <c r="A1290" s="7">
        <v>11.98</v>
      </c>
    </row>
    <row r="1291" spans="1:1" hidden="1" x14ac:dyDescent="0.25">
      <c r="A1291" s="7">
        <v>11.99</v>
      </c>
    </row>
    <row r="1292" spans="1:1" hidden="1" x14ac:dyDescent="0.25">
      <c r="A1292" s="7">
        <v>12</v>
      </c>
    </row>
    <row r="1293" spans="1:1" hidden="1" x14ac:dyDescent="0.25">
      <c r="A1293" s="7">
        <v>12.01</v>
      </c>
    </row>
    <row r="1294" spans="1:1" hidden="1" x14ac:dyDescent="0.25">
      <c r="A1294" s="7">
        <v>12.02</v>
      </c>
    </row>
    <row r="1295" spans="1:1" hidden="1" x14ac:dyDescent="0.25">
      <c r="A1295" s="7">
        <v>12.030000000000001</v>
      </c>
    </row>
    <row r="1296" spans="1:1" hidden="1" x14ac:dyDescent="0.25">
      <c r="A1296" s="7">
        <v>12.040000000000001</v>
      </c>
    </row>
    <row r="1297" spans="1:1" hidden="1" x14ac:dyDescent="0.25">
      <c r="A1297" s="7">
        <v>12.05</v>
      </c>
    </row>
    <row r="1298" spans="1:1" hidden="1" x14ac:dyDescent="0.25">
      <c r="A1298" s="7">
        <v>12.06</v>
      </c>
    </row>
    <row r="1299" spans="1:1" hidden="1" x14ac:dyDescent="0.25">
      <c r="A1299" s="7">
        <v>12.07</v>
      </c>
    </row>
    <row r="1300" spans="1:1" hidden="1" x14ac:dyDescent="0.25">
      <c r="A1300" s="7">
        <v>12.08</v>
      </c>
    </row>
    <row r="1301" spans="1:1" hidden="1" x14ac:dyDescent="0.25">
      <c r="A1301" s="7">
        <v>12.09</v>
      </c>
    </row>
    <row r="1302" spans="1:1" hidden="1" x14ac:dyDescent="0.25">
      <c r="A1302" s="7">
        <v>12.1</v>
      </c>
    </row>
    <row r="1303" spans="1:1" hidden="1" x14ac:dyDescent="0.25">
      <c r="A1303" s="7">
        <v>12.11</v>
      </c>
    </row>
    <row r="1304" spans="1:1" hidden="1" x14ac:dyDescent="0.25">
      <c r="A1304" s="7">
        <v>12.120000000000001</v>
      </c>
    </row>
    <row r="1305" spans="1:1" hidden="1" x14ac:dyDescent="0.25">
      <c r="A1305" s="7">
        <v>12.13</v>
      </c>
    </row>
    <row r="1306" spans="1:1" hidden="1" x14ac:dyDescent="0.25">
      <c r="A1306" s="7">
        <v>12.14</v>
      </c>
    </row>
    <row r="1307" spans="1:1" hidden="1" x14ac:dyDescent="0.25">
      <c r="A1307" s="7">
        <v>12.15</v>
      </c>
    </row>
    <row r="1308" spans="1:1" hidden="1" x14ac:dyDescent="0.25">
      <c r="A1308" s="7">
        <v>12.16</v>
      </c>
    </row>
    <row r="1309" spans="1:1" hidden="1" x14ac:dyDescent="0.25">
      <c r="A1309" s="7">
        <v>12.17</v>
      </c>
    </row>
    <row r="1310" spans="1:1" hidden="1" x14ac:dyDescent="0.25">
      <c r="A1310" s="7">
        <v>12.18</v>
      </c>
    </row>
    <row r="1311" spans="1:1" hidden="1" x14ac:dyDescent="0.25">
      <c r="A1311" s="7">
        <v>12.19</v>
      </c>
    </row>
    <row r="1312" spans="1:1" hidden="1" x14ac:dyDescent="0.25">
      <c r="A1312" s="7">
        <v>12.200000000000001</v>
      </c>
    </row>
    <row r="1313" spans="1:1" hidden="1" x14ac:dyDescent="0.25">
      <c r="A1313" s="7">
        <v>12.21</v>
      </c>
    </row>
    <row r="1314" spans="1:1" hidden="1" x14ac:dyDescent="0.25">
      <c r="A1314" s="7">
        <v>12.22</v>
      </c>
    </row>
    <row r="1315" spans="1:1" hidden="1" x14ac:dyDescent="0.25">
      <c r="A1315" s="7">
        <v>12.23</v>
      </c>
    </row>
    <row r="1316" spans="1:1" hidden="1" x14ac:dyDescent="0.25">
      <c r="A1316" s="7">
        <v>12.24</v>
      </c>
    </row>
    <row r="1317" spans="1:1" hidden="1" x14ac:dyDescent="0.25">
      <c r="A1317" s="7">
        <v>12.25</v>
      </c>
    </row>
    <row r="1318" spans="1:1" hidden="1" x14ac:dyDescent="0.25">
      <c r="A1318" s="7">
        <v>12.26</v>
      </c>
    </row>
    <row r="1319" spans="1:1" hidden="1" x14ac:dyDescent="0.25">
      <c r="A1319" s="7">
        <v>12.27</v>
      </c>
    </row>
    <row r="1320" spans="1:1" hidden="1" x14ac:dyDescent="0.25">
      <c r="A1320" s="7">
        <v>12.280000000000001</v>
      </c>
    </row>
    <row r="1321" spans="1:1" hidden="1" x14ac:dyDescent="0.25">
      <c r="A1321" s="7">
        <v>12.290000000000001</v>
      </c>
    </row>
    <row r="1322" spans="1:1" hidden="1" x14ac:dyDescent="0.25">
      <c r="A1322" s="7">
        <v>12.3</v>
      </c>
    </row>
    <row r="1323" spans="1:1" hidden="1" x14ac:dyDescent="0.25">
      <c r="A1323" s="7">
        <v>12.31</v>
      </c>
    </row>
    <row r="1324" spans="1:1" hidden="1" x14ac:dyDescent="0.25">
      <c r="A1324" s="7">
        <v>12.32</v>
      </c>
    </row>
    <row r="1325" spans="1:1" hidden="1" x14ac:dyDescent="0.25">
      <c r="A1325" s="7">
        <v>12.33</v>
      </c>
    </row>
    <row r="1326" spans="1:1" hidden="1" x14ac:dyDescent="0.25">
      <c r="A1326" s="7">
        <v>12.34</v>
      </c>
    </row>
    <row r="1327" spans="1:1" hidden="1" x14ac:dyDescent="0.25">
      <c r="A1327" s="7">
        <v>12.35</v>
      </c>
    </row>
    <row r="1328" spans="1:1" hidden="1" x14ac:dyDescent="0.25">
      <c r="A1328" s="7">
        <v>12.36</v>
      </c>
    </row>
    <row r="1329" spans="1:1" hidden="1" x14ac:dyDescent="0.25">
      <c r="A1329" s="7">
        <v>12.370000000000001</v>
      </c>
    </row>
    <row r="1330" spans="1:1" hidden="1" x14ac:dyDescent="0.25">
      <c r="A1330" s="7">
        <v>12.38</v>
      </c>
    </row>
    <row r="1331" spans="1:1" hidden="1" x14ac:dyDescent="0.25">
      <c r="A1331" s="7">
        <v>12.39</v>
      </c>
    </row>
    <row r="1332" spans="1:1" hidden="1" x14ac:dyDescent="0.25">
      <c r="A1332" s="7">
        <v>12.4</v>
      </c>
    </row>
    <row r="1333" spans="1:1" hidden="1" x14ac:dyDescent="0.25">
      <c r="A1333" s="7">
        <v>12.41</v>
      </c>
    </row>
    <row r="1334" spans="1:1" hidden="1" x14ac:dyDescent="0.25">
      <c r="A1334" s="7">
        <v>12.42</v>
      </c>
    </row>
    <row r="1335" spans="1:1" hidden="1" x14ac:dyDescent="0.25">
      <c r="A1335" s="7">
        <v>12.43</v>
      </c>
    </row>
    <row r="1336" spans="1:1" hidden="1" x14ac:dyDescent="0.25">
      <c r="A1336" s="7">
        <v>12.44</v>
      </c>
    </row>
    <row r="1337" spans="1:1" hidden="1" x14ac:dyDescent="0.25">
      <c r="A1337" s="7">
        <v>12.450000000000001</v>
      </c>
    </row>
    <row r="1338" spans="1:1" hidden="1" x14ac:dyDescent="0.25">
      <c r="A1338" s="7">
        <v>12.46</v>
      </c>
    </row>
    <row r="1339" spans="1:1" hidden="1" x14ac:dyDescent="0.25">
      <c r="A1339" s="7">
        <v>12.47</v>
      </c>
    </row>
    <row r="1340" spans="1:1" hidden="1" x14ac:dyDescent="0.25">
      <c r="A1340" s="7">
        <v>12.48</v>
      </c>
    </row>
    <row r="1341" spans="1:1" hidden="1" x14ac:dyDescent="0.25">
      <c r="A1341" s="7">
        <v>12.49</v>
      </c>
    </row>
    <row r="1342" spans="1:1" hidden="1" x14ac:dyDescent="0.25">
      <c r="A1342" s="7">
        <v>12.5</v>
      </c>
    </row>
    <row r="1343" spans="1:1" hidden="1" x14ac:dyDescent="0.25">
      <c r="A1343" s="7">
        <v>12.51</v>
      </c>
    </row>
    <row r="1344" spans="1:1" hidden="1" x14ac:dyDescent="0.25">
      <c r="A1344" s="7">
        <v>12.52</v>
      </c>
    </row>
    <row r="1345" spans="1:1" hidden="1" x14ac:dyDescent="0.25">
      <c r="A1345" s="7">
        <v>12.530000000000001</v>
      </c>
    </row>
    <row r="1346" spans="1:1" hidden="1" x14ac:dyDescent="0.25">
      <c r="A1346" s="7">
        <v>12.540000000000001</v>
      </c>
    </row>
    <row r="1347" spans="1:1" hidden="1" x14ac:dyDescent="0.25">
      <c r="A1347" s="7">
        <v>12.55</v>
      </c>
    </row>
    <row r="1348" spans="1:1" hidden="1" x14ac:dyDescent="0.25">
      <c r="A1348" s="7">
        <v>12.56</v>
      </c>
    </row>
    <row r="1349" spans="1:1" hidden="1" x14ac:dyDescent="0.25">
      <c r="A1349" s="7">
        <v>12.57</v>
      </c>
    </row>
    <row r="1350" spans="1:1" hidden="1" x14ac:dyDescent="0.25">
      <c r="A1350" s="7">
        <v>12.58</v>
      </c>
    </row>
    <row r="1351" spans="1:1" hidden="1" x14ac:dyDescent="0.25">
      <c r="A1351" s="7">
        <v>12.59</v>
      </c>
    </row>
    <row r="1352" spans="1:1" hidden="1" x14ac:dyDescent="0.25">
      <c r="A1352" s="7">
        <v>12.6</v>
      </c>
    </row>
    <row r="1353" spans="1:1" hidden="1" x14ac:dyDescent="0.25">
      <c r="A1353" s="7">
        <v>12.61</v>
      </c>
    </row>
    <row r="1354" spans="1:1" hidden="1" x14ac:dyDescent="0.25">
      <c r="A1354" s="7">
        <v>12.620000000000001</v>
      </c>
    </row>
    <row r="1355" spans="1:1" hidden="1" x14ac:dyDescent="0.25">
      <c r="A1355" s="7">
        <v>12.63</v>
      </c>
    </row>
    <row r="1356" spans="1:1" hidden="1" x14ac:dyDescent="0.25">
      <c r="A1356" s="7">
        <v>12.64</v>
      </c>
    </row>
    <row r="1357" spans="1:1" hidden="1" x14ac:dyDescent="0.25">
      <c r="A1357" s="7">
        <v>12.65</v>
      </c>
    </row>
    <row r="1358" spans="1:1" hidden="1" x14ac:dyDescent="0.25">
      <c r="A1358" s="7">
        <v>12.66</v>
      </c>
    </row>
    <row r="1359" spans="1:1" hidden="1" x14ac:dyDescent="0.25">
      <c r="A1359" s="7">
        <v>12.67</v>
      </c>
    </row>
    <row r="1360" spans="1:1" hidden="1" x14ac:dyDescent="0.25">
      <c r="A1360" s="7">
        <v>12.68</v>
      </c>
    </row>
    <row r="1361" spans="1:1" hidden="1" x14ac:dyDescent="0.25">
      <c r="A1361" s="7">
        <v>12.69</v>
      </c>
    </row>
    <row r="1362" spans="1:1" hidden="1" x14ac:dyDescent="0.25">
      <c r="A1362" s="7">
        <v>12.700000000000001</v>
      </c>
    </row>
    <row r="1363" spans="1:1" hidden="1" x14ac:dyDescent="0.25">
      <c r="A1363" s="7">
        <v>12.71</v>
      </c>
    </row>
    <row r="1364" spans="1:1" hidden="1" x14ac:dyDescent="0.25">
      <c r="A1364" s="7">
        <v>12.72</v>
      </c>
    </row>
    <row r="1365" spans="1:1" hidden="1" x14ac:dyDescent="0.25">
      <c r="A1365" s="7">
        <v>12.73</v>
      </c>
    </row>
    <row r="1366" spans="1:1" hidden="1" x14ac:dyDescent="0.25">
      <c r="A1366" s="7">
        <v>12.74</v>
      </c>
    </row>
    <row r="1367" spans="1:1" hidden="1" x14ac:dyDescent="0.25">
      <c r="A1367" s="7">
        <v>12.75</v>
      </c>
    </row>
    <row r="1368" spans="1:1" hidden="1" x14ac:dyDescent="0.25">
      <c r="A1368" s="7">
        <v>12.76</v>
      </c>
    </row>
    <row r="1369" spans="1:1" hidden="1" x14ac:dyDescent="0.25">
      <c r="A1369" s="7">
        <v>12.77</v>
      </c>
    </row>
    <row r="1370" spans="1:1" hidden="1" x14ac:dyDescent="0.25">
      <c r="A1370" s="7">
        <v>12.780000000000001</v>
      </c>
    </row>
    <row r="1371" spans="1:1" hidden="1" x14ac:dyDescent="0.25">
      <c r="A1371" s="7">
        <v>12.790000000000001</v>
      </c>
    </row>
    <row r="1372" spans="1:1" hidden="1" x14ac:dyDescent="0.25">
      <c r="A1372" s="7">
        <v>12.8</v>
      </c>
    </row>
    <row r="1373" spans="1:1" hidden="1" x14ac:dyDescent="0.25">
      <c r="A1373" s="7">
        <v>12.81</v>
      </c>
    </row>
    <row r="1374" spans="1:1" hidden="1" x14ac:dyDescent="0.25">
      <c r="A1374" s="7">
        <v>12.82</v>
      </c>
    </row>
    <row r="1375" spans="1:1" hidden="1" x14ac:dyDescent="0.25">
      <c r="A1375" s="7">
        <v>12.83</v>
      </c>
    </row>
    <row r="1376" spans="1:1" hidden="1" x14ac:dyDescent="0.25">
      <c r="A1376" s="7">
        <v>12.84</v>
      </c>
    </row>
    <row r="1377" spans="1:1" hidden="1" x14ac:dyDescent="0.25">
      <c r="A1377" s="7">
        <v>12.85</v>
      </c>
    </row>
    <row r="1378" spans="1:1" hidden="1" x14ac:dyDescent="0.25">
      <c r="A1378" s="7">
        <v>12.86</v>
      </c>
    </row>
    <row r="1379" spans="1:1" hidden="1" x14ac:dyDescent="0.25">
      <c r="A1379" s="7">
        <v>12.870000000000001</v>
      </c>
    </row>
    <row r="1380" spans="1:1" hidden="1" x14ac:dyDescent="0.25">
      <c r="A1380" s="7">
        <v>12.88</v>
      </c>
    </row>
    <row r="1381" spans="1:1" hidden="1" x14ac:dyDescent="0.25">
      <c r="A1381" s="7">
        <v>12.89</v>
      </c>
    </row>
    <row r="1382" spans="1:1" hidden="1" x14ac:dyDescent="0.25">
      <c r="A1382" s="7">
        <v>12.9</v>
      </c>
    </row>
    <row r="1383" spans="1:1" hidden="1" x14ac:dyDescent="0.25">
      <c r="A1383" s="7">
        <v>12.91</v>
      </c>
    </row>
    <row r="1384" spans="1:1" hidden="1" x14ac:dyDescent="0.25">
      <c r="A1384" s="7">
        <v>12.92</v>
      </c>
    </row>
    <row r="1385" spans="1:1" hidden="1" x14ac:dyDescent="0.25">
      <c r="A1385" s="7">
        <v>12.93</v>
      </c>
    </row>
    <row r="1386" spans="1:1" hidden="1" x14ac:dyDescent="0.25">
      <c r="A1386" s="7">
        <v>12.94</v>
      </c>
    </row>
    <row r="1387" spans="1:1" hidden="1" x14ac:dyDescent="0.25">
      <c r="A1387" s="7">
        <v>12.950000000000001</v>
      </c>
    </row>
    <row r="1388" spans="1:1" hidden="1" x14ac:dyDescent="0.25">
      <c r="A1388" s="7">
        <v>12.96</v>
      </c>
    </row>
    <row r="1389" spans="1:1" hidden="1" x14ac:dyDescent="0.25">
      <c r="A1389" s="7">
        <v>12.97</v>
      </c>
    </row>
    <row r="1390" spans="1:1" hidden="1" x14ac:dyDescent="0.25">
      <c r="A1390" s="7">
        <v>12.98</v>
      </c>
    </row>
    <row r="1391" spans="1:1" hidden="1" x14ac:dyDescent="0.25">
      <c r="A1391" s="7">
        <v>12.99</v>
      </c>
    </row>
    <row r="1392" spans="1:1" hidden="1" x14ac:dyDescent="0.25">
      <c r="A1392" s="7">
        <v>13</v>
      </c>
    </row>
    <row r="1393" spans="1:1" hidden="1" x14ac:dyDescent="0.25">
      <c r="A1393" s="7">
        <v>13.01</v>
      </c>
    </row>
    <row r="1394" spans="1:1" hidden="1" x14ac:dyDescent="0.25">
      <c r="A1394" s="7">
        <v>13.02</v>
      </c>
    </row>
    <row r="1395" spans="1:1" hidden="1" x14ac:dyDescent="0.25">
      <c r="A1395" s="7">
        <v>13.030000000000001</v>
      </c>
    </row>
    <row r="1396" spans="1:1" hidden="1" x14ac:dyDescent="0.25">
      <c r="A1396" s="7">
        <v>13.040000000000001</v>
      </c>
    </row>
    <row r="1397" spans="1:1" hidden="1" x14ac:dyDescent="0.25">
      <c r="A1397" s="7">
        <v>13.05</v>
      </c>
    </row>
    <row r="1398" spans="1:1" hidden="1" x14ac:dyDescent="0.25">
      <c r="A1398" s="7">
        <v>13.06</v>
      </c>
    </row>
    <row r="1399" spans="1:1" hidden="1" x14ac:dyDescent="0.25">
      <c r="A1399" s="7">
        <v>13.07</v>
      </c>
    </row>
    <row r="1400" spans="1:1" hidden="1" x14ac:dyDescent="0.25">
      <c r="A1400" s="7">
        <v>13.08</v>
      </c>
    </row>
    <row r="1401" spans="1:1" hidden="1" x14ac:dyDescent="0.25">
      <c r="A1401" s="7">
        <v>13.09</v>
      </c>
    </row>
    <row r="1402" spans="1:1" hidden="1" x14ac:dyDescent="0.25">
      <c r="A1402" s="7">
        <v>13.1</v>
      </c>
    </row>
    <row r="1403" spans="1:1" hidden="1" x14ac:dyDescent="0.25">
      <c r="A1403" s="7">
        <v>13.11</v>
      </c>
    </row>
    <row r="1404" spans="1:1" hidden="1" x14ac:dyDescent="0.25">
      <c r="A1404" s="7">
        <v>13.120000000000001</v>
      </c>
    </row>
    <row r="1405" spans="1:1" hidden="1" x14ac:dyDescent="0.25">
      <c r="A1405" s="7">
        <v>13.13</v>
      </c>
    </row>
    <row r="1406" spans="1:1" hidden="1" x14ac:dyDescent="0.25">
      <c r="A1406" s="7">
        <v>13.14</v>
      </c>
    </row>
    <row r="1407" spans="1:1" hidden="1" x14ac:dyDescent="0.25">
      <c r="A1407" s="7">
        <v>13.15</v>
      </c>
    </row>
    <row r="1408" spans="1:1" hidden="1" x14ac:dyDescent="0.25">
      <c r="A1408" s="7">
        <v>13.16</v>
      </c>
    </row>
    <row r="1409" spans="1:1" hidden="1" x14ac:dyDescent="0.25">
      <c r="A1409" s="7">
        <v>13.17</v>
      </c>
    </row>
    <row r="1410" spans="1:1" hidden="1" x14ac:dyDescent="0.25">
      <c r="A1410" s="7">
        <v>13.18</v>
      </c>
    </row>
    <row r="1411" spans="1:1" hidden="1" x14ac:dyDescent="0.25">
      <c r="A1411" s="7">
        <v>13.19</v>
      </c>
    </row>
    <row r="1412" spans="1:1" hidden="1" x14ac:dyDescent="0.25">
      <c r="A1412" s="7">
        <v>13.200000000000001</v>
      </c>
    </row>
    <row r="1413" spans="1:1" hidden="1" x14ac:dyDescent="0.25">
      <c r="A1413" s="7">
        <v>13.21</v>
      </c>
    </row>
    <row r="1414" spans="1:1" hidden="1" x14ac:dyDescent="0.25">
      <c r="A1414" s="7">
        <v>13.22</v>
      </c>
    </row>
    <row r="1415" spans="1:1" hidden="1" x14ac:dyDescent="0.25">
      <c r="A1415" s="7">
        <v>13.23</v>
      </c>
    </row>
    <row r="1416" spans="1:1" hidden="1" x14ac:dyDescent="0.25">
      <c r="A1416" s="7">
        <v>13.24</v>
      </c>
    </row>
    <row r="1417" spans="1:1" hidden="1" x14ac:dyDescent="0.25">
      <c r="A1417" s="7">
        <v>13.25</v>
      </c>
    </row>
    <row r="1418" spans="1:1" hidden="1" x14ac:dyDescent="0.25">
      <c r="A1418" s="7">
        <v>13.26</v>
      </c>
    </row>
    <row r="1419" spans="1:1" hidden="1" x14ac:dyDescent="0.25">
      <c r="A1419" s="7">
        <v>13.27</v>
      </c>
    </row>
    <row r="1420" spans="1:1" hidden="1" x14ac:dyDescent="0.25">
      <c r="A1420" s="7">
        <v>13.280000000000001</v>
      </c>
    </row>
    <row r="1421" spans="1:1" hidden="1" x14ac:dyDescent="0.25">
      <c r="A1421" s="7">
        <v>13.290000000000001</v>
      </c>
    </row>
    <row r="1422" spans="1:1" hidden="1" x14ac:dyDescent="0.25">
      <c r="A1422" s="7">
        <v>13.3</v>
      </c>
    </row>
    <row r="1423" spans="1:1" hidden="1" x14ac:dyDescent="0.25">
      <c r="A1423" s="7">
        <v>13.31</v>
      </c>
    </row>
    <row r="1424" spans="1:1" hidden="1" x14ac:dyDescent="0.25">
      <c r="A1424" s="7">
        <v>13.32</v>
      </c>
    </row>
    <row r="1425" spans="1:1" hidden="1" x14ac:dyDescent="0.25">
      <c r="A1425" s="7">
        <v>13.33</v>
      </c>
    </row>
    <row r="1426" spans="1:1" hidden="1" x14ac:dyDescent="0.25">
      <c r="A1426" s="7">
        <v>13.34</v>
      </c>
    </row>
    <row r="1427" spans="1:1" hidden="1" x14ac:dyDescent="0.25">
      <c r="A1427" s="7">
        <v>13.35</v>
      </c>
    </row>
    <row r="1428" spans="1:1" hidden="1" x14ac:dyDescent="0.25">
      <c r="A1428" s="7">
        <v>13.36</v>
      </c>
    </row>
    <row r="1429" spans="1:1" hidden="1" x14ac:dyDescent="0.25">
      <c r="A1429" s="7">
        <v>13.370000000000001</v>
      </c>
    </row>
    <row r="1430" spans="1:1" hidden="1" x14ac:dyDescent="0.25">
      <c r="A1430" s="7">
        <v>13.38</v>
      </c>
    </row>
    <row r="1431" spans="1:1" hidden="1" x14ac:dyDescent="0.25">
      <c r="A1431" s="7">
        <v>13.39</v>
      </c>
    </row>
    <row r="1432" spans="1:1" hidden="1" x14ac:dyDescent="0.25">
      <c r="A1432" s="7">
        <v>13.4</v>
      </c>
    </row>
    <row r="1433" spans="1:1" hidden="1" x14ac:dyDescent="0.25">
      <c r="A1433" s="7">
        <v>13.41</v>
      </c>
    </row>
    <row r="1434" spans="1:1" hidden="1" x14ac:dyDescent="0.25">
      <c r="A1434" s="7">
        <v>13.42</v>
      </c>
    </row>
    <row r="1435" spans="1:1" hidden="1" x14ac:dyDescent="0.25">
      <c r="A1435" s="7">
        <v>13.43</v>
      </c>
    </row>
    <row r="1436" spans="1:1" hidden="1" x14ac:dyDescent="0.25">
      <c r="A1436" s="7">
        <v>13.44</v>
      </c>
    </row>
    <row r="1437" spans="1:1" hidden="1" x14ac:dyDescent="0.25">
      <c r="A1437" s="7">
        <v>13.450000000000001</v>
      </c>
    </row>
    <row r="1438" spans="1:1" hidden="1" x14ac:dyDescent="0.25">
      <c r="A1438" s="7">
        <v>13.46</v>
      </c>
    </row>
    <row r="1439" spans="1:1" hidden="1" x14ac:dyDescent="0.25">
      <c r="A1439" s="7">
        <v>13.47</v>
      </c>
    </row>
    <row r="1440" spans="1:1" hidden="1" x14ac:dyDescent="0.25">
      <c r="A1440" s="7">
        <v>13.48</v>
      </c>
    </row>
    <row r="1441" spans="1:1" hidden="1" x14ac:dyDescent="0.25">
      <c r="A1441" s="7">
        <v>13.49</v>
      </c>
    </row>
    <row r="1442" spans="1:1" hidden="1" x14ac:dyDescent="0.25">
      <c r="A1442" s="7">
        <v>13.5</v>
      </c>
    </row>
    <row r="1443" spans="1:1" hidden="1" x14ac:dyDescent="0.25">
      <c r="A1443" s="7">
        <v>13.51</v>
      </c>
    </row>
    <row r="1444" spans="1:1" hidden="1" x14ac:dyDescent="0.25">
      <c r="A1444" s="7">
        <v>13.52</v>
      </c>
    </row>
    <row r="1445" spans="1:1" hidden="1" x14ac:dyDescent="0.25">
      <c r="A1445" s="7">
        <v>13.530000000000001</v>
      </c>
    </row>
    <row r="1446" spans="1:1" hidden="1" x14ac:dyDescent="0.25">
      <c r="A1446" s="7">
        <v>13.540000000000001</v>
      </c>
    </row>
    <row r="1447" spans="1:1" hidden="1" x14ac:dyDescent="0.25">
      <c r="A1447" s="7">
        <v>13.55</v>
      </c>
    </row>
    <row r="1448" spans="1:1" hidden="1" x14ac:dyDescent="0.25">
      <c r="A1448" s="7">
        <v>13.56</v>
      </c>
    </row>
    <row r="1449" spans="1:1" hidden="1" x14ac:dyDescent="0.25">
      <c r="A1449" s="7">
        <v>13.57</v>
      </c>
    </row>
    <row r="1450" spans="1:1" hidden="1" x14ac:dyDescent="0.25">
      <c r="A1450" s="7">
        <v>13.58</v>
      </c>
    </row>
    <row r="1451" spans="1:1" hidden="1" x14ac:dyDescent="0.25">
      <c r="A1451" s="7">
        <v>13.59</v>
      </c>
    </row>
    <row r="1452" spans="1:1" hidden="1" x14ac:dyDescent="0.25">
      <c r="A1452" s="7">
        <v>13.6</v>
      </c>
    </row>
    <row r="1453" spans="1:1" hidden="1" x14ac:dyDescent="0.25">
      <c r="A1453" s="7">
        <v>13.61</v>
      </c>
    </row>
    <row r="1454" spans="1:1" hidden="1" x14ac:dyDescent="0.25">
      <c r="A1454" s="7">
        <v>13.620000000000001</v>
      </c>
    </row>
    <row r="1455" spans="1:1" hidden="1" x14ac:dyDescent="0.25">
      <c r="A1455" s="7">
        <v>13.63</v>
      </c>
    </row>
    <row r="1456" spans="1:1" hidden="1" x14ac:dyDescent="0.25">
      <c r="A1456" s="7">
        <v>13.64</v>
      </c>
    </row>
    <row r="1457" spans="1:1" hidden="1" x14ac:dyDescent="0.25">
      <c r="A1457" s="7">
        <v>13.65</v>
      </c>
    </row>
    <row r="1458" spans="1:1" hidden="1" x14ac:dyDescent="0.25">
      <c r="A1458" s="7">
        <v>13.66</v>
      </c>
    </row>
    <row r="1459" spans="1:1" hidden="1" x14ac:dyDescent="0.25">
      <c r="A1459" s="7">
        <v>13.67</v>
      </c>
    </row>
    <row r="1460" spans="1:1" hidden="1" x14ac:dyDescent="0.25">
      <c r="A1460" s="7">
        <v>13.68</v>
      </c>
    </row>
    <row r="1461" spans="1:1" hidden="1" x14ac:dyDescent="0.25">
      <c r="A1461" s="7">
        <v>13.69</v>
      </c>
    </row>
    <row r="1462" spans="1:1" hidden="1" x14ac:dyDescent="0.25">
      <c r="A1462" s="7">
        <v>13.700000000000001</v>
      </c>
    </row>
    <row r="1463" spans="1:1" hidden="1" x14ac:dyDescent="0.25">
      <c r="A1463" s="7">
        <v>13.71</v>
      </c>
    </row>
    <row r="1464" spans="1:1" hidden="1" x14ac:dyDescent="0.25">
      <c r="A1464" s="7">
        <v>13.72</v>
      </c>
    </row>
    <row r="1465" spans="1:1" hidden="1" x14ac:dyDescent="0.25">
      <c r="A1465" s="7">
        <v>13.73</v>
      </c>
    </row>
    <row r="1466" spans="1:1" hidden="1" x14ac:dyDescent="0.25">
      <c r="A1466" s="7">
        <v>13.74</v>
      </c>
    </row>
    <row r="1467" spans="1:1" hidden="1" x14ac:dyDescent="0.25">
      <c r="A1467" s="7">
        <v>13.75</v>
      </c>
    </row>
    <row r="1468" spans="1:1" hidden="1" x14ac:dyDescent="0.25">
      <c r="A1468" s="7">
        <v>13.76</v>
      </c>
    </row>
    <row r="1469" spans="1:1" hidden="1" x14ac:dyDescent="0.25">
      <c r="A1469" s="7">
        <v>13.77</v>
      </c>
    </row>
    <row r="1470" spans="1:1" hidden="1" x14ac:dyDescent="0.25">
      <c r="A1470" s="7">
        <v>13.780000000000001</v>
      </c>
    </row>
    <row r="1471" spans="1:1" hidden="1" x14ac:dyDescent="0.25">
      <c r="A1471" s="7">
        <v>13.790000000000001</v>
      </c>
    </row>
    <row r="1472" spans="1:1" hidden="1" x14ac:dyDescent="0.25">
      <c r="A1472" s="7">
        <v>13.8</v>
      </c>
    </row>
    <row r="1473" spans="1:1" hidden="1" x14ac:dyDescent="0.25">
      <c r="A1473" s="7">
        <v>13.81</v>
      </c>
    </row>
    <row r="1474" spans="1:1" hidden="1" x14ac:dyDescent="0.25">
      <c r="A1474" s="7">
        <v>13.82</v>
      </c>
    </row>
    <row r="1475" spans="1:1" hidden="1" x14ac:dyDescent="0.25">
      <c r="A1475" s="7">
        <v>13.83</v>
      </c>
    </row>
    <row r="1476" spans="1:1" hidden="1" x14ac:dyDescent="0.25">
      <c r="A1476" s="7">
        <v>13.84</v>
      </c>
    </row>
    <row r="1477" spans="1:1" hidden="1" x14ac:dyDescent="0.25">
      <c r="A1477" s="7">
        <v>13.85</v>
      </c>
    </row>
    <row r="1478" spans="1:1" hidden="1" x14ac:dyDescent="0.25">
      <c r="A1478" s="7">
        <v>13.86</v>
      </c>
    </row>
    <row r="1479" spans="1:1" hidden="1" x14ac:dyDescent="0.25">
      <c r="A1479" s="7">
        <v>13.870000000000001</v>
      </c>
    </row>
    <row r="1480" spans="1:1" hidden="1" x14ac:dyDescent="0.25">
      <c r="A1480" s="7">
        <v>13.88</v>
      </c>
    </row>
    <row r="1481" spans="1:1" hidden="1" x14ac:dyDescent="0.25">
      <c r="A1481" s="7">
        <v>13.89</v>
      </c>
    </row>
    <row r="1482" spans="1:1" hidden="1" x14ac:dyDescent="0.25">
      <c r="A1482" s="7">
        <v>13.9</v>
      </c>
    </row>
    <row r="1483" spans="1:1" hidden="1" x14ac:dyDescent="0.25">
      <c r="A1483" s="7">
        <v>13.91</v>
      </c>
    </row>
    <row r="1484" spans="1:1" hidden="1" x14ac:dyDescent="0.25">
      <c r="A1484" s="7">
        <v>13.92</v>
      </c>
    </row>
    <row r="1485" spans="1:1" hidden="1" x14ac:dyDescent="0.25">
      <c r="A1485" s="7">
        <v>13.93</v>
      </c>
    </row>
    <row r="1486" spans="1:1" hidden="1" x14ac:dyDescent="0.25">
      <c r="A1486" s="7">
        <v>13.94</v>
      </c>
    </row>
    <row r="1487" spans="1:1" hidden="1" x14ac:dyDescent="0.25">
      <c r="A1487" s="7">
        <v>13.950000000000001</v>
      </c>
    </row>
    <row r="1488" spans="1:1" hidden="1" x14ac:dyDescent="0.25">
      <c r="A1488" s="7">
        <v>13.96</v>
      </c>
    </row>
    <row r="1489" spans="1:1" hidden="1" x14ac:dyDescent="0.25">
      <c r="A1489" s="7">
        <v>13.97</v>
      </c>
    </row>
    <row r="1490" spans="1:1" hidden="1" x14ac:dyDescent="0.25">
      <c r="A1490" s="7">
        <v>13.98</v>
      </c>
    </row>
    <row r="1491" spans="1:1" hidden="1" x14ac:dyDescent="0.25">
      <c r="A1491" s="7">
        <v>13.99</v>
      </c>
    </row>
    <row r="1492" spans="1:1" hidden="1" x14ac:dyDescent="0.25">
      <c r="A1492" s="7">
        <v>14</v>
      </c>
    </row>
    <row r="1493" spans="1:1" hidden="1" x14ac:dyDescent="0.25">
      <c r="A1493" s="7">
        <v>14.01</v>
      </c>
    </row>
    <row r="1494" spans="1:1" hidden="1" x14ac:dyDescent="0.25">
      <c r="A1494" s="7">
        <v>14.02</v>
      </c>
    </row>
    <row r="1495" spans="1:1" hidden="1" x14ac:dyDescent="0.25">
      <c r="A1495" s="7">
        <v>14.030000000000001</v>
      </c>
    </row>
    <row r="1496" spans="1:1" hidden="1" x14ac:dyDescent="0.25">
      <c r="A1496" s="7">
        <v>14.040000000000001</v>
      </c>
    </row>
    <row r="1497" spans="1:1" hidden="1" x14ac:dyDescent="0.25">
      <c r="A1497" s="7">
        <v>14.05</v>
      </c>
    </row>
    <row r="1498" spans="1:1" hidden="1" x14ac:dyDescent="0.25">
      <c r="A1498" s="7">
        <v>14.06</v>
      </c>
    </row>
    <row r="1499" spans="1:1" hidden="1" x14ac:dyDescent="0.25">
      <c r="A1499" s="7">
        <v>14.07</v>
      </c>
    </row>
    <row r="1500" spans="1:1" hidden="1" x14ac:dyDescent="0.25">
      <c r="A1500" s="7">
        <v>14.08</v>
      </c>
    </row>
    <row r="1501" spans="1:1" hidden="1" x14ac:dyDescent="0.25">
      <c r="A1501" s="7">
        <v>14.09</v>
      </c>
    </row>
    <row r="1502" spans="1:1" hidden="1" x14ac:dyDescent="0.25">
      <c r="A1502" s="7">
        <v>14.1</v>
      </c>
    </row>
    <row r="1503" spans="1:1" hidden="1" x14ac:dyDescent="0.25">
      <c r="A1503" s="7">
        <v>14.11</v>
      </c>
    </row>
    <row r="1504" spans="1:1" hidden="1" x14ac:dyDescent="0.25">
      <c r="A1504" s="7">
        <v>14.120000000000001</v>
      </c>
    </row>
    <row r="1505" spans="1:1" hidden="1" x14ac:dyDescent="0.25">
      <c r="A1505" s="7">
        <v>14.13</v>
      </c>
    </row>
    <row r="1506" spans="1:1" hidden="1" x14ac:dyDescent="0.25">
      <c r="A1506" s="7">
        <v>14.14</v>
      </c>
    </row>
    <row r="1507" spans="1:1" hidden="1" x14ac:dyDescent="0.25">
      <c r="A1507" s="7">
        <v>14.15</v>
      </c>
    </row>
    <row r="1508" spans="1:1" hidden="1" x14ac:dyDescent="0.25">
      <c r="A1508" s="7">
        <v>14.16</v>
      </c>
    </row>
    <row r="1509" spans="1:1" hidden="1" x14ac:dyDescent="0.25">
      <c r="A1509" s="7">
        <v>14.17</v>
      </c>
    </row>
    <row r="1510" spans="1:1" hidden="1" x14ac:dyDescent="0.25">
      <c r="A1510" s="7">
        <v>14.18</v>
      </c>
    </row>
    <row r="1511" spans="1:1" hidden="1" x14ac:dyDescent="0.25">
      <c r="A1511" s="7">
        <v>14.19</v>
      </c>
    </row>
    <row r="1512" spans="1:1" hidden="1" x14ac:dyDescent="0.25">
      <c r="A1512" s="7">
        <v>14.200000000000001</v>
      </c>
    </row>
    <row r="1513" spans="1:1" hidden="1" x14ac:dyDescent="0.25">
      <c r="A1513" s="7">
        <v>14.21</v>
      </c>
    </row>
    <row r="1514" spans="1:1" hidden="1" x14ac:dyDescent="0.25">
      <c r="A1514" s="7">
        <v>14.22</v>
      </c>
    </row>
    <row r="1515" spans="1:1" hidden="1" x14ac:dyDescent="0.25">
      <c r="A1515" s="7">
        <v>14.23</v>
      </c>
    </row>
    <row r="1516" spans="1:1" hidden="1" x14ac:dyDescent="0.25">
      <c r="A1516" s="7">
        <v>14.24</v>
      </c>
    </row>
    <row r="1517" spans="1:1" hidden="1" x14ac:dyDescent="0.25">
      <c r="A1517" s="7">
        <v>14.25</v>
      </c>
    </row>
    <row r="1518" spans="1:1" hidden="1" x14ac:dyDescent="0.25">
      <c r="A1518" s="7">
        <v>14.26</v>
      </c>
    </row>
    <row r="1519" spans="1:1" hidden="1" x14ac:dyDescent="0.25">
      <c r="A1519" s="7">
        <v>14.27</v>
      </c>
    </row>
    <row r="1520" spans="1:1" hidden="1" x14ac:dyDescent="0.25">
      <c r="A1520" s="7">
        <v>14.280000000000001</v>
      </c>
    </row>
    <row r="1521" spans="1:1" hidden="1" x14ac:dyDescent="0.25">
      <c r="A1521" s="7">
        <v>14.290000000000001</v>
      </c>
    </row>
    <row r="1522" spans="1:1" hidden="1" x14ac:dyDescent="0.25">
      <c r="A1522" s="7">
        <v>14.3</v>
      </c>
    </row>
    <row r="1523" spans="1:1" hidden="1" x14ac:dyDescent="0.25">
      <c r="A1523" s="7">
        <v>14.31</v>
      </c>
    </row>
    <row r="1524" spans="1:1" hidden="1" x14ac:dyDescent="0.25">
      <c r="A1524" s="7">
        <v>14.32</v>
      </c>
    </row>
    <row r="1525" spans="1:1" hidden="1" x14ac:dyDescent="0.25">
      <c r="A1525" s="7">
        <v>14.33</v>
      </c>
    </row>
    <row r="1526" spans="1:1" hidden="1" x14ac:dyDescent="0.25">
      <c r="A1526" s="7">
        <v>14.34</v>
      </c>
    </row>
    <row r="1527" spans="1:1" hidden="1" x14ac:dyDescent="0.25">
      <c r="A1527" s="7">
        <v>14.35</v>
      </c>
    </row>
    <row r="1528" spans="1:1" hidden="1" x14ac:dyDescent="0.25">
      <c r="A1528" s="7">
        <v>14.36</v>
      </c>
    </row>
    <row r="1529" spans="1:1" hidden="1" x14ac:dyDescent="0.25">
      <c r="A1529" s="7">
        <v>14.370000000000001</v>
      </c>
    </row>
    <row r="1530" spans="1:1" hidden="1" x14ac:dyDescent="0.25">
      <c r="A1530" s="7">
        <v>14.38</v>
      </c>
    </row>
    <row r="1531" spans="1:1" hidden="1" x14ac:dyDescent="0.25">
      <c r="A1531" s="7">
        <v>14.39</v>
      </c>
    </row>
    <row r="1532" spans="1:1" hidden="1" x14ac:dyDescent="0.25">
      <c r="A1532" s="7">
        <v>14.4</v>
      </c>
    </row>
    <row r="1533" spans="1:1" hidden="1" x14ac:dyDescent="0.25">
      <c r="A1533" s="7">
        <v>14.41</v>
      </c>
    </row>
    <row r="1534" spans="1:1" hidden="1" x14ac:dyDescent="0.25">
      <c r="A1534" s="7">
        <v>14.42</v>
      </c>
    </row>
    <row r="1535" spans="1:1" hidden="1" x14ac:dyDescent="0.25">
      <c r="A1535" s="7">
        <v>14.43</v>
      </c>
    </row>
    <row r="1536" spans="1:1" hidden="1" x14ac:dyDescent="0.25">
      <c r="A1536" s="7">
        <v>14.44</v>
      </c>
    </row>
    <row r="1537" spans="1:1" hidden="1" x14ac:dyDescent="0.25">
      <c r="A1537" s="7">
        <v>14.450000000000001</v>
      </c>
    </row>
    <row r="1538" spans="1:1" hidden="1" x14ac:dyDescent="0.25">
      <c r="A1538" s="7">
        <v>14.46</v>
      </c>
    </row>
    <row r="1539" spans="1:1" hidden="1" x14ac:dyDescent="0.25">
      <c r="A1539" s="7">
        <v>14.47</v>
      </c>
    </row>
    <row r="1540" spans="1:1" hidden="1" x14ac:dyDescent="0.25">
      <c r="A1540" s="7">
        <v>14.48</v>
      </c>
    </row>
    <row r="1541" spans="1:1" hidden="1" x14ac:dyDescent="0.25">
      <c r="A1541" s="7">
        <v>14.49</v>
      </c>
    </row>
    <row r="1542" spans="1:1" hidden="1" x14ac:dyDescent="0.25">
      <c r="A1542" s="7">
        <v>14.5</v>
      </c>
    </row>
    <row r="1543" spans="1:1" hidden="1" x14ac:dyDescent="0.25">
      <c r="A1543" s="7">
        <v>14.51</v>
      </c>
    </row>
    <row r="1544" spans="1:1" hidden="1" x14ac:dyDescent="0.25">
      <c r="A1544" s="7">
        <v>14.52</v>
      </c>
    </row>
    <row r="1545" spans="1:1" hidden="1" x14ac:dyDescent="0.25">
      <c r="A1545" s="7">
        <v>14.530000000000001</v>
      </c>
    </row>
    <row r="1546" spans="1:1" hidden="1" x14ac:dyDescent="0.25">
      <c r="A1546" s="7">
        <v>14.540000000000001</v>
      </c>
    </row>
    <row r="1547" spans="1:1" hidden="1" x14ac:dyDescent="0.25">
      <c r="A1547" s="7">
        <v>14.55</v>
      </c>
    </row>
    <row r="1548" spans="1:1" hidden="1" x14ac:dyDescent="0.25">
      <c r="A1548" s="7">
        <v>14.56</v>
      </c>
    </row>
    <row r="1549" spans="1:1" hidden="1" x14ac:dyDescent="0.25">
      <c r="A1549" s="7">
        <v>14.57</v>
      </c>
    </row>
    <row r="1550" spans="1:1" hidden="1" x14ac:dyDescent="0.25">
      <c r="A1550" s="7">
        <v>14.58</v>
      </c>
    </row>
    <row r="1551" spans="1:1" hidden="1" x14ac:dyDescent="0.25">
      <c r="A1551" s="7">
        <v>14.59</v>
      </c>
    </row>
    <row r="1552" spans="1:1" hidden="1" x14ac:dyDescent="0.25">
      <c r="A1552" s="7">
        <v>14.6</v>
      </c>
    </row>
    <row r="1553" spans="1:1" hidden="1" x14ac:dyDescent="0.25">
      <c r="A1553" s="7">
        <v>14.61</v>
      </c>
    </row>
    <row r="1554" spans="1:1" hidden="1" x14ac:dyDescent="0.25">
      <c r="A1554" s="7">
        <v>14.620000000000001</v>
      </c>
    </row>
    <row r="1555" spans="1:1" hidden="1" x14ac:dyDescent="0.25">
      <c r="A1555" s="7">
        <v>14.63</v>
      </c>
    </row>
    <row r="1556" spans="1:1" hidden="1" x14ac:dyDescent="0.25">
      <c r="A1556" s="7">
        <v>14.64</v>
      </c>
    </row>
    <row r="1557" spans="1:1" hidden="1" x14ac:dyDescent="0.25">
      <c r="A1557" s="7">
        <v>14.65</v>
      </c>
    </row>
    <row r="1558" spans="1:1" hidden="1" x14ac:dyDescent="0.25">
      <c r="A1558" s="7">
        <v>14.66</v>
      </c>
    </row>
    <row r="1559" spans="1:1" hidden="1" x14ac:dyDescent="0.25">
      <c r="A1559" s="7">
        <v>14.67</v>
      </c>
    </row>
    <row r="1560" spans="1:1" hidden="1" x14ac:dyDescent="0.25">
      <c r="A1560" s="7">
        <v>14.68</v>
      </c>
    </row>
    <row r="1561" spans="1:1" hidden="1" x14ac:dyDescent="0.25">
      <c r="A1561" s="7">
        <v>14.69</v>
      </c>
    </row>
    <row r="1562" spans="1:1" hidden="1" x14ac:dyDescent="0.25">
      <c r="A1562" s="7">
        <v>14.700000000000001</v>
      </c>
    </row>
    <row r="1563" spans="1:1" hidden="1" x14ac:dyDescent="0.25">
      <c r="A1563" s="7">
        <v>14.71</v>
      </c>
    </row>
    <row r="1564" spans="1:1" hidden="1" x14ac:dyDescent="0.25">
      <c r="A1564" s="7">
        <v>14.72</v>
      </c>
    </row>
    <row r="1565" spans="1:1" hidden="1" x14ac:dyDescent="0.25">
      <c r="A1565" s="7">
        <v>14.73</v>
      </c>
    </row>
    <row r="1566" spans="1:1" hidden="1" x14ac:dyDescent="0.25">
      <c r="A1566" s="7">
        <v>14.74</v>
      </c>
    </row>
    <row r="1567" spans="1:1" hidden="1" x14ac:dyDescent="0.25">
      <c r="A1567" s="7">
        <v>14.75</v>
      </c>
    </row>
    <row r="1568" spans="1:1" hidden="1" x14ac:dyDescent="0.25">
      <c r="A1568" s="7">
        <v>14.76</v>
      </c>
    </row>
    <row r="1569" spans="1:1" hidden="1" x14ac:dyDescent="0.25">
      <c r="A1569" s="7">
        <v>14.77</v>
      </c>
    </row>
    <row r="1570" spans="1:1" hidden="1" x14ac:dyDescent="0.25">
      <c r="A1570" s="7">
        <v>14.780000000000001</v>
      </c>
    </row>
    <row r="1571" spans="1:1" hidden="1" x14ac:dyDescent="0.25">
      <c r="A1571" s="7">
        <v>14.790000000000001</v>
      </c>
    </row>
    <row r="1572" spans="1:1" hidden="1" x14ac:dyDescent="0.25">
      <c r="A1572" s="7">
        <v>14.8</v>
      </c>
    </row>
    <row r="1573" spans="1:1" hidden="1" x14ac:dyDescent="0.25">
      <c r="A1573" s="7">
        <v>14.81</v>
      </c>
    </row>
    <row r="1574" spans="1:1" hidden="1" x14ac:dyDescent="0.25">
      <c r="A1574" s="7">
        <v>14.82</v>
      </c>
    </row>
    <row r="1575" spans="1:1" hidden="1" x14ac:dyDescent="0.25">
      <c r="A1575" s="7">
        <v>14.83</v>
      </c>
    </row>
    <row r="1576" spans="1:1" hidden="1" x14ac:dyDescent="0.25">
      <c r="A1576" s="7">
        <v>14.84</v>
      </c>
    </row>
    <row r="1577" spans="1:1" hidden="1" x14ac:dyDescent="0.25">
      <c r="A1577" s="7">
        <v>14.85</v>
      </c>
    </row>
    <row r="1578" spans="1:1" hidden="1" x14ac:dyDescent="0.25">
      <c r="A1578" s="7">
        <v>14.86</v>
      </c>
    </row>
    <row r="1579" spans="1:1" hidden="1" x14ac:dyDescent="0.25">
      <c r="A1579" s="7">
        <v>14.870000000000001</v>
      </c>
    </row>
    <row r="1580" spans="1:1" hidden="1" x14ac:dyDescent="0.25">
      <c r="A1580" s="7">
        <v>14.88</v>
      </c>
    </row>
    <row r="1581" spans="1:1" hidden="1" x14ac:dyDescent="0.25">
      <c r="A1581" s="7">
        <v>14.89</v>
      </c>
    </row>
    <row r="1582" spans="1:1" hidden="1" x14ac:dyDescent="0.25">
      <c r="A1582" s="7">
        <v>14.9</v>
      </c>
    </row>
    <row r="1583" spans="1:1" hidden="1" x14ac:dyDescent="0.25">
      <c r="A1583" s="7">
        <v>14.91</v>
      </c>
    </row>
    <row r="1584" spans="1:1" hidden="1" x14ac:dyDescent="0.25">
      <c r="A1584" s="7">
        <v>14.92</v>
      </c>
    </row>
    <row r="1585" spans="1:1" hidden="1" x14ac:dyDescent="0.25">
      <c r="A1585" s="7">
        <v>14.93</v>
      </c>
    </row>
    <row r="1586" spans="1:1" hidden="1" x14ac:dyDescent="0.25">
      <c r="A1586" s="7">
        <v>14.94</v>
      </c>
    </row>
    <row r="1587" spans="1:1" hidden="1" x14ac:dyDescent="0.25">
      <c r="A1587" s="7">
        <v>14.950000000000001</v>
      </c>
    </row>
    <row r="1588" spans="1:1" hidden="1" x14ac:dyDescent="0.25">
      <c r="A1588" s="7">
        <v>14.96</v>
      </c>
    </row>
    <row r="1589" spans="1:1" hidden="1" x14ac:dyDescent="0.25">
      <c r="A1589" s="7">
        <v>14.97</v>
      </c>
    </row>
    <row r="1590" spans="1:1" hidden="1" x14ac:dyDescent="0.25">
      <c r="A1590" s="7">
        <v>14.98</v>
      </c>
    </row>
    <row r="1591" spans="1:1" hidden="1" x14ac:dyDescent="0.25">
      <c r="A1591" s="7">
        <v>14.99</v>
      </c>
    </row>
    <row r="1592" spans="1:1" hidden="1" x14ac:dyDescent="0.25">
      <c r="A1592" s="7">
        <v>15</v>
      </c>
    </row>
    <row r="1593" spans="1:1" hidden="1" x14ac:dyDescent="0.25">
      <c r="A1593" s="7">
        <v>15.01</v>
      </c>
    </row>
    <row r="1594" spans="1:1" hidden="1" x14ac:dyDescent="0.25">
      <c r="A1594" s="7">
        <v>15.02</v>
      </c>
    </row>
    <row r="1595" spans="1:1" hidden="1" x14ac:dyDescent="0.25">
      <c r="A1595" s="7">
        <v>15.030000000000001</v>
      </c>
    </row>
    <row r="1596" spans="1:1" hidden="1" x14ac:dyDescent="0.25">
      <c r="A1596" s="7">
        <v>15.040000000000001</v>
      </c>
    </row>
    <row r="1597" spans="1:1" hidden="1" x14ac:dyDescent="0.25">
      <c r="A1597" s="7">
        <v>15.05</v>
      </c>
    </row>
    <row r="1598" spans="1:1" hidden="1" x14ac:dyDescent="0.25">
      <c r="A1598" s="7">
        <v>15.06</v>
      </c>
    </row>
    <row r="1599" spans="1:1" hidden="1" x14ac:dyDescent="0.25">
      <c r="A1599" s="7">
        <v>15.07</v>
      </c>
    </row>
    <row r="1600" spans="1:1" hidden="1" x14ac:dyDescent="0.25">
      <c r="A1600" s="7">
        <v>15.08</v>
      </c>
    </row>
    <row r="1601" spans="1:1" hidden="1" x14ac:dyDescent="0.25">
      <c r="A1601" s="7">
        <v>15.09</v>
      </c>
    </row>
    <row r="1602" spans="1:1" hidden="1" x14ac:dyDescent="0.25">
      <c r="A1602" s="7">
        <v>15.1</v>
      </c>
    </row>
    <row r="1603" spans="1:1" hidden="1" x14ac:dyDescent="0.25">
      <c r="A1603" s="7">
        <v>15.11</v>
      </c>
    </row>
    <row r="1604" spans="1:1" hidden="1" x14ac:dyDescent="0.25">
      <c r="A1604" s="7">
        <v>15.120000000000001</v>
      </c>
    </row>
    <row r="1605" spans="1:1" hidden="1" x14ac:dyDescent="0.25">
      <c r="A1605" s="7">
        <v>15.13</v>
      </c>
    </row>
    <row r="1606" spans="1:1" hidden="1" x14ac:dyDescent="0.25">
      <c r="A1606" s="7">
        <v>15.14</v>
      </c>
    </row>
    <row r="1607" spans="1:1" hidden="1" x14ac:dyDescent="0.25">
      <c r="A1607" s="7">
        <v>15.15</v>
      </c>
    </row>
    <row r="1608" spans="1:1" hidden="1" x14ac:dyDescent="0.25">
      <c r="A1608" s="7">
        <v>15.16</v>
      </c>
    </row>
    <row r="1609" spans="1:1" hidden="1" x14ac:dyDescent="0.25">
      <c r="A1609" s="7">
        <v>15.17</v>
      </c>
    </row>
    <row r="1610" spans="1:1" hidden="1" x14ac:dyDescent="0.25">
      <c r="A1610" s="7">
        <v>15.18</v>
      </c>
    </row>
    <row r="1611" spans="1:1" hidden="1" x14ac:dyDescent="0.25">
      <c r="A1611" s="7">
        <v>15.19</v>
      </c>
    </row>
    <row r="1612" spans="1:1" hidden="1" x14ac:dyDescent="0.25">
      <c r="A1612" s="7">
        <v>15.200000000000001</v>
      </c>
    </row>
    <row r="1613" spans="1:1" hidden="1" x14ac:dyDescent="0.25">
      <c r="A1613" s="7">
        <v>15.21</v>
      </c>
    </row>
    <row r="1614" spans="1:1" hidden="1" x14ac:dyDescent="0.25">
      <c r="A1614" s="7">
        <v>15.22</v>
      </c>
    </row>
    <row r="1615" spans="1:1" hidden="1" x14ac:dyDescent="0.25">
      <c r="A1615" s="7">
        <v>15.23</v>
      </c>
    </row>
    <row r="1616" spans="1:1" hidden="1" x14ac:dyDescent="0.25">
      <c r="A1616" s="7">
        <v>15.24</v>
      </c>
    </row>
    <row r="1617" spans="1:1" hidden="1" x14ac:dyDescent="0.25">
      <c r="A1617" s="7">
        <v>15.25</v>
      </c>
    </row>
    <row r="1618" spans="1:1" hidden="1" x14ac:dyDescent="0.25">
      <c r="A1618" s="7">
        <v>15.26</v>
      </c>
    </row>
    <row r="1619" spans="1:1" hidden="1" x14ac:dyDescent="0.25">
      <c r="A1619" s="7">
        <v>15.27</v>
      </c>
    </row>
    <row r="1620" spans="1:1" hidden="1" x14ac:dyDescent="0.25">
      <c r="A1620" s="7">
        <v>15.280000000000001</v>
      </c>
    </row>
    <row r="1621" spans="1:1" hidden="1" x14ac:dyDescent="0.25">
      <c r="A1621" s="7">
        <v>15.290000000000001</v>
      </c>
    </row>
    <row r="1622" spans="1:1" hidden="1" x14ac:dyDescent="0.25">
      <c r="A1622" s="7">
        <v>15.3</v>
      </c>
    </row>
    <row r="1623" spans="1:1" hidden="1" x14ac:dyDescent="0.25">
      <c r="A1623" s="7">
        <v>15.31</v>
      </c>
    </row>
    <row r="1624" spans="1:1" hidden="1" x14ac:dyDescent="0.25">
      <c r="A1624" s="7">
        <v>15.32</v>
      </c>
    </row>
    <row r="1625" spans="1:1" hidden="1" x14ac:dyDescent="0.25">
      <c r="A1625" s="7">
        <v>15.33</v>
      </c>
    </row>
    <row r="1626" spans="1:1" hidden="1" x14ac:dyDescent="0.25">
      <c r="A1626" s="7">
        <v>15.34</v>
      </c>
    </row>
    <row r="1627" spans="1:1" hidden="1" x14ac:dyDescent="0.25">
      <c r="A1627" s="7">
        <v>15.35</v>
      </c>
    </row>
    <row r="1628" spans="1:1" hidden="1" x14ac:dyDescent="0.25">
      <c r="A1628" s="7">
        <v>15.36</v>
      </c>
    </row>
    <row r="1629" spans="1:1" hidden="1" x14ac:dyDescent="0.25">
      <c r="A1629" s="7">
        <v>15.370000000000001</v>
      </c>
    </row>
    <row r="1630" spans="1:1" hidden="1" x14ac:dyDescent="0.25">
      <c r="A1630" s="7">
        <v>15.38</v>
      </c>
    </row>
    <row r="1631" spans="1:1" hidden="1" x14ac:dyDescent="0.25">
      <c r="A1631" s="7">
        <v>15.39</v>
      </c>
    </row>
    <row r="1632" spans="1:1" hidden="1" x14ac:dyDescent="0.25">
      <c r="A1632" s="7">
        <v>15.4</v>
      </c>
    </row>
    <row r="1633" spans="1:1" hidden="1" x14ac:dyDescent="0.25">
      <c r="A1633" s="7">
        <v>15.41</v>
      </c>
    </row>
    <row r="1634" spans="1:1" hidden="1" x14ac:dyDescent="0.25">
      <c r="A1634" s="7">
        <v>15.42</v>
      </c>
    </row>
    <row r="1635" spans="1:1" hidden="1" x14ac:dyDescent="0.25">
      <c r="A1635" s="7">
        <v>15.43</v>
      </c>
    </row>
    <row r="1636" spans="1:1" hidden="1" x14ac:dyDescent="0.25">
      <c r="A1636" s="7">
        <v>15.44</v>
      </c>
    </row>
    <row r="1637" spans="1:1" hidden="1" x14ac:dyDescent="0.25">
      <c r="A1637" s="7">
        <v>15.450000000000001</v>
      </c>
    </row>
    <row r="1638" spans="1:1" hidden="1" x14ac:dyDescent="0.25">
      <c r="A1638" s="7">
        <v>15.46</v>
      </c>
    </row>
    <row r="1639" spans="1:1" hidden="1" x14ac:dyDescent="0.25">
      <c r="A1639" s="7">
        <v>15.47</v>
      </c>
    </row>
    <row r="1640" spans="1:1" hidden="1" x14ac:dyDescent="0.25">
      <c r="A1640" s="7">
        <v>15.48</v>
      </c>
    </row>
    <row r="1641" spans="1:1" hidden="1" x14ac:dyDescent="0.25">
      <c r="A1641" s="7">
        <v>15.49</v>
      </c>
    </row>
    <row r="1642" spans="1:1" hidden="1" x14ac:dyDescent="0.25">
      <c r="A1642" s="7">
        <v>15.5</v>
      </c>
    </row>
    <row r="1643" spans="1:1" hidden="1" x14ac:dyDescent="0.25">
      <c r="A1643" s="7">
        <v>15.51</v>
      </c>
    </row>
    <row r="1644" spans="1:1" hidden="1" x14ac:dyDescent="0.25">
      <c r="A1644" s="7">
        <v>15.52</v>
      </c>
    </row>
    <row r="1645" spans="1:1" hidden="1" x14ac:dyDescent="0.25">
      <c r="A1645" s="7">
        <v>15.530000000000001</v>
      </c>
    </row>
    <row r="1646" spans="1:1" hidden="1" x14ac:dyDescent="0.25">
      <c r="A1646" s="7">
        <v>15.540000000000001</v>
      </c>
    </row>
    <row r="1647" spans="1:1" hidden="1" x14ac:dyDescent="0.25">
      <c r="A1647" s="7">
        <v>15.55</v>
      </c>
    </row>
    <row r="1648" spans="1:1" hidden="1" x14ac:dyDescent="0.25">
      <c r="A1648" s="7">
        <v>15.56</v>
      </c>
    </row>
    <row r="1649" spans="1:1" hidden="1" x14ac:dyDescent="0.25">
      <c r="A1649" s="7">
        <v>15.57</v>
      </c>
    </row>
    <row r="1650" spans="1:1" hidden="1" x14ac:dyDescent="0.25">
      <c r="A1650" s="7">
        <v>15.58</v>
      </c>
    </row>
    <row r="1651" spans="1:1" hidden="1" x14ac:dyDescent="0.25">
      <c r="A1651" s="7">
        <v>15.59</v>
      </c>
    </row>
    <row r="1652" spans="1:1" hidden="1" x14ac:dyDescent="0.25">
      <c r="A1652" s="7">
        <v>15.6</v>
      </c>
    </row>
    <row r="1653" spans="1:1" hidden="1" x14ac:dyDescent="0.25">
      <c r="A1653" s="7">
        <v>15.610000000000001</v>
      </c>
    </row>
    <row r="1654" spans="1:1" hidden="1" x14ac:dyDescent="0.25">
      <c r="A1654" s="7">
        <v>15.620000000000001</v>
      </c>
    </row>
    <row r="1655" spans="1:1" hidden="1" x14ac:dyDescent="0.25">
      <c r="A1655" s="7">
        <v>15.63</v>
      </c>
    </row>
    <row r="1656" spans="1:1" hidden="1" x14ac:dyDescent="0.25">
      <c r="A1656" s="7">
        <v>15.64</v>
      </c>
    </row>
    <row r="1657" spans="1:1" hidden="1" x14ac:dyDescent="0.25">
      <c r="A1657" s="7">
        <v>15.65</v>
      </c>
    </row>
    <row r="1658" spans="1:1" hidden="1" x14ac:dyDescent="0.25">
      <c r="A1658" s="7">
        <v>15.66</v>
      </c>
    </row>
    <row r="1659" spans="1:1" hidden="1" x14ac:dyDescent="0.25">
      <c r="A1659" s="7">
        <v>15.67</v>
      </c>
    </row>
    <row r="1660" spans="1:1" hidden="1" x14ac:dyDescent="0.25">
      <c r="A1660" s="7">
        <v>15.68</v>
      </c>
    </row>
    <row r="1661" spans="1:1" hidden="1" x14ac:dyDescent="0.25">
      <c r="A1661" s="7">
        <v>15.69</v>
      </c>
    </row>
    <row r="1662" spans="1:1" hidden="1" x14ac:dyDescent="0.25">
      <c r="A1662" s="7">
        <v>15.700000000000001</v>
      </c>
    </row>
    <row r="1663" spans="1:1" hidden="1" x14ac:dyDescent="0.25">
      <c r="A1663" s="7">
        <v>15.71</v>
      </c>
    </row>
    <row r="1664" spans="1:1" hidden="1" x14ac:dyDescent="0.25">
      <c r="A1664" s="7">
        <v>15.72</v>
      </c>
    </row>
    <row r="1665" spans="1:1" hidden="1" x14ac:dyDescent="0.25">
      <c r="A1665" s="7">
        <v>15.73</v>
      </c>
    </row>
    <row r="1666" spans="1:1" hidden="1" x14ac:dyDescent="0.25">
      <c r="A1666" s="7">
        <v>15.74</v>
      </c>
    </row>
    <row r="1667" spans="1:1" hidden="1" x14ac:dyDescent="0.25">
      <c r="A1667" s="7">
        <v>15.75</v>
      </c>
    </row>
    <row r="1668" spans="1:1" hidden="1" x14ac:dyDescent="0.25">
      <c r="A1668" s="7">
        <v>15.76</v>
      </c>
    </row>
    <row r="1669" spans="1:1" hidden="1" x14ac:dyDescent="0.25">
      <c r="A1669" s="7">
        <v>15.77</v>
      </c>
    </row>
    <row r="1670" spans="1:1" hidden="1" x14ac:dyDescent="0.25">
      <c r="A1670" s="7">
        <v>15.780000000000001</v>
      </c>
    </row>
    <row r="1671" spans="1:1" hidden="1" x14ac:dyDescent="0.25">
      <c r="A1671" s="7">
        <v>15.790000000000001</v>
      </c>
    </row>
    <row r="1672" spans="1:1" hidden="1" x14ac:dyDescent="0.25">
      <c r="A1672" s="7">
        <v>15.8</v>
      </c>
    </row>
    <row r="1673" spans="1:1" hidden="1" x14ac:dyDescent="0.25">
      <c r="A1673" s="7">
        <v>15.81</v>
      </c>
    </row>
    <row r="1674" spans="1:1" hidden="1" x14ac:dyDescent="0.25">
      <c r="A1674" s="7">
        <v>15.82</v>
      </c>
    </row>
    <row r="1675" spans="1:1" hidden="1" x14ac:dyDescent="0.25">
      <c r="A1675" s="7">
        <v>15.83</v>
      </c>
    </row>
    <row r="1676" spans="1:1" hidden="1" x14ac:dyDescent="0.25">
      <c r="A1676" s="7">
        <v>15.84</v>
      </c>
    </row>
    <row r="1677" spans="1:1" hidden="1" x14ac:dyDescent="0.25">
      <c r="A1677" s="7">
        <v>15.85</v>
      </c>
    </row>
    <row r="1678" spans="1:1" hidden="1" x14ac:dyDescent="0.25">
      <c r="A1678" s="7">
        <v>15.860000000000001</v>
      </c>
    </row>
    <row r="1679" spans="1:1" hidden="1" x14ac:dyDescent="0.25">
      <c r="A1679" s="7">
        <v>15.870000000000001</v>
      </c>
    </row>
    <row r="1680" spans="1:1" hidden="1" x14ac:dyDescent="0.25">
      <c r="A1680" s="7">
        <v>15.88</v>
      </c>
    </row>
    <row r="1681" spans="1:1" hidden="1" x14ac:dyDescent="0.25">
      <c r="A1681" s="7">
        <v>15.89</v>
      </c>
    </row>
    <row r="1682" spans="1:1" hidden="1" x14ac:dyDescent="0.25">
      <c r="A1682" s="7">
        <v>15.9</v>
      </c>
    </row>
    <row r="1683" spans="1:1" hidden="1" x14ac:dyDescent="0.25">
      <c r="A1683" s="7">
        <v>15.91</v>
      </c>
    </row>
    <row r="1684" spans="1:1" hidden="1" x14ac:dyDescent="0.25">
      <c r="A1684" s="7">
        <v>15.92</v>
      </c>
    </row>
    <row r="1685" spans="1:1" hidden="1" x14ac:dyDescent="0.25">
      <c r="A1685" s="7">
        <v>15.93</v>
      </c>
    </row>
    <row r="1686" spans="1:1" hidden="1" x14ac:dyDescent="0.25">
      <c r="A1686" s="7">
        <v>15.94</v>
      </c>
    </row>
    <row r="1687" spans="1:1" hidden="1" x14ac:dyDescent="0.25">
      <c r="A1687" s="7">
        <v>15.950000000000001</v>
      </c>
    </row>
    <row r="1688" spans="1:1" hidden="1" x14ac:dyDescent="0.25">
      <c r="A1688" s="7">
        <v>15.96</v>
      </c>
    </row>
    <row r="1689" spans="1:1" hidden="1" x14ac:dyDescent="0.25">
      <c r="A1689" s="7">
        <v>15.97</v>
      </c>
    </row>
    <row r="1690" spans="1:1" hidden="1" x14ac:dyDescent="0.25">
      <c r="A1690" s="7">
        <v>15.98</v>
      </c>
    </row>
    <row r="1691" spans="1:1" hidden="1" x14ac:dyDescent="0.25">
      <c r="A1691" s="7">
        <v>15.99</v>
      </c>
    </row>
    <row r="1692" spans="1:1" hidden="1" x14ac:dyDescent="0.25">
      <c r="A1692" s="7">
        <v>16</v>
      </c>
    </row>
    <row r="1693" spans="1:1" hidden="1" x14ac:dyDescent="0.25">
      <c r="A1693" s="7">
        <v>16.010000000000002</v>
      </c>
    </row>
    <row r="1694" spans="1:1" hidden="1" x14ac:dyDescent="0.25">
      <c r="A1694" s="7">
        <v>16.02</v>
      </c>
    </row>
    <row r="1695" spans="1:1" hidden="1" x14ac:dyDescent="0.25">
      <c r="A1695" s="7">
        <v>16.03</v>
      </c>
    </row>
    <row r="1696" spans="1:1" hidden="1" x14ac:dyDescent="0.25">
      <c r="A1696" s="7">
        <v>16.04</v>
      </c>
    </row>
    <row r="1697" spans="1:1" hidden="1" x14ac:dyDescent="0.25">
      <c r="A1697" s="7">
        <v>16.05</v>
      </c>
    </row>
    <row r="1698" spans="1:1" hidden="1" x14ac:dyDescent="0.25">
      <c r="A1698" s="7">
        <v>16.059999999999999</v>
      </c>
    </row>
    <row r="1699" spans="1:1" hidden="1" x14ac:dyDescent="0.25">
      <c r="A1699" s="7">
        <v>16.07</v>
      </c>
    </row>
    <row r="1700" spans="1:1" hidden="1" x14ac:dyDescent="0.25">
      <c r="A1700" s="7">
        <v>16.080000000000002</v>
      </c>
    </row>
    <row r="1701" spans="1:1" hidden="1" x14ac:dyDescent="0.25">
      <c r="A1701" s="7">
        <v>16.09</v>
      </c>
    </row>
    <row r="1702" spans="1:1" hidden="1" x14ac:dyDescent="0.25">
      <c r="A1702" s="7">
        <v>16.100000000000001</v>
      </c>
    </row>
    <row r="1703" spans="1:1" hidden="1" x14ac:dyDescent="0.25">
      <c r="A1703" s="7">
        <v>16.11</v>
      </c>
    </row>
    <row r="1704" spans="1:1" hidden="1" x14ac:dyDescent="0.25">
      <c r="A1704" s="7">
        <v>16.12</v>
      </c>
    </row>
    <row r="1705" spans="1:1" hidden="1" x14ac:dyDescent="0.25">
      <c r="A1705" s="7">
        <v>16.13</v>
      </c>
    </row>
    <row r="1706" spans="1:1" hidden="1" x14ac:dyDescent="0.25">
      <c r="A1706" s="7">
        <v>16.14</v>
      </c>
    </row>
    <row r="1707" spans="1:1" hidden="1" x14ac:dyDescent="0.25">
      <c r="A1707" s="7">
        <v>16.149999999999999</v>
      </c>
    </row>
    <row r="1708" spans="1:1" hidden="1" x14ac:dyDescent="0.25">
      <c r="A1708" s="7">
        <v>16.16</v>
      </c>
    </row>
    <row r="1709" spans="1:1" hidden="1" x14ac:dyDescent="0.25">
      <c r="A1709" s="7">
        <v>16.170000000000002</v>
      </c>
    </row>
    <row r="1710" spans="1:1" hidden="1" x14ac:dyDescent="0.25">
      <c r="A1710" s="7">
        <v>16.18</v>
      </c>
    </row>
    <row r="1711" spans="1:1" hidden="1" x14ac:dyDescent="0.25">
      <c r="A1711" s="7">
        <v>16.190000000000001</v>
      </c>
    </row>
    <row r="1712" spans="1:1" hidden="1" x14ac:dyDescent="0.25">
      <c r="A1712" s="7">
        <v>16.2</v>
      </c>
    </row>
    <row r="1713" spans="1:1" hidden="1" x14ac:dyDescent="0.25">
      <c r="A1713" s="7">
        <v>16.21</v>
      </c>
    </row>
    <row r="1714" spans="1:1" hidden="1" x14ac:dyDescent="0.25">
      <c r="A1714" s="7">
        <v>16.22</v>
      </c>
    </row>
    <row r="1715" spans="1:1" hidden="1" x14ac:dyDescent="0.25">
      <c r="A1715" s="7">
        <v>16.23</v>
      </c>
    </row>
    <row r="1716" spans="1:1" hidden="1" x14ac:dyDescent="0.25">
      <c r="A1716" s="7">
        <v>16.240000000000002</v>
      </c>
    </row>
    <row r="1717" spans="1:1" hidden="1" x14ac:dyDescent="0.25">
      <c r="A1717" s="7">
        <v>16.25</v>
      </c>
    </row>
    <row r="1718" spans="1:1" hidden="1" x14ac:dyDescent="0.25">
      <c r="A1718" s="7">
        <v>16.260000000000002</v>
      </c>
    </row>
    <row r="1719" spans="1:1" hidden="1" x14ac:dyDescent="0.25">
      <c r="A1719" s="7">
        <v>16.27</v>
      </c>
    </row>
    <row r="1720" spans="1:1" hidden="1" x14ac:dyDescent="0.25">
      <c r="A1720" s="7">
        <v>16.28</v>
      </c>
    </row>
    <row r="1721" spans="1:1" hidden="1" x14ac:dyDescent="0.25">
      <c r="A1721" s="7">
        <v>16.29</v>
      </c>
    </row>
    <row r="1722" spans="1:1" hidden="1" x14ac:dyDescent="0.25">
      <c r="A1722" s="7">
        <v>16.3</v>
      </c>
    </row>
    <row r="1723" spans="1:1" hidden="1" x14ac:dyDescent="0.25">
      <c r="A1723" s="7">
        <v>16.309999999999999</v>
      </c>
    </row>
    <row r="1724" spans="1:1" hidden="1" x14ac:dyDescent="0.25">
      <c r="A1724" s="7">
        <v>16.32</v>
      </c>
    </row>
    <row r="1725" spans="1:1" hidden="1" x14ac:dyDescent="0.25">
      <c r="A1725" s="7">
        <v>16.330000000000002</v>
      </c>
    </row>
    <row r="1726" spans="1:1" hidden="1" x14ac:dyDescent="0.25">
      <c r="A1726" s="7">
        <v>16.34</v>
      </c>
    </row>
    <row r="1727" spans="1:1" hidden="1" x14ac:dyDescent="0.25">
      <c r="A1727" s="7">
        <v>16.350000000000001</v>
      </c>
    </row>
    <row r="1728" spans="1:1" hidden="1" x14ac:dyDescent="0.25">
      <c r="A1728" s="7">
        <v>16.36</v>
      </c>
    </row>
    <row r="1729" spans="1:1" hidden="1" x14ac:dyDescent="0.25">
      <c r="A1729" s="7">
        <v>16.37</v>
      </c>
    </row>
    <row r="1730" spans="1:1" hidden="1" x14ac:dyDescent="0.25">
      <c r="A1730" s="7">
        <v>16.38</v>
      </c>
    </row>
    <row r="1731" spans="1:1" hidden="1" x14ac:dyDescent="0.25">
      <c r="A1731" s="7">
        <v>16.39</v>
      </c>
    </row>
    <row r="1732" spans="1:1" hidden="1" x14ac:dyDescent="0.25">
      <c r="A1732" s="7">
        <v>16.399999999999999</v>
      </c>
    </row>
    <row r="1733" spans="1:1" hidden="1" x14ac:dyDescent="0.25">
      <c r="A1733" s="7">
        <v>16.41</v>
      </c>
    </row>
    <row r="1734" spans="1:1" hidden="1" x14ac:dyDescent="0.25">
      <c r="A1734" s="7">
        <v>16.420000000000002</v>
      </c>
    </row>
    <row r="1735" spans="1:1" hidden="1" x14ac:dyDescent="0.25">
      <c r="A1735" s="7">
        <v>16.43</v>
      </c>
    </row>
    <row r="1736" spans="1:1" hidden="1" x14ac:dyDescent="0.25">
      <c r="A1736" s="7">
        <v>16.440000000000001</v>
      </c>
    </row>
    <row r="1737" spans="1:1" hidden="1" x14ac:dyDescent="0.25">
      <c r="A1737" s="7">
        <v>16.45</v>
      </c>
    </row>
    <row r="1738" spans="1:1" hidden="1" x14ac:dyDescent="0.25">
      <c r="A1738" s="7">
        <v>16.46</v>
      </c>
    </row>
    <row r="1739" spans="1:1" hidden="1" x14ac:dyDescent="0.25">
      <c r="A1739" s="7">
        <v>16.47</v>
      </c>
    </row>
    <row r="1740" spans="1:1" hidden="1" x14ac:dyDescent="0.25">
      <c r="A1740" s="7">
        <v>16.48</v>
      </c>
    </row>
    <row r="1741" spans="1:1" hidden="1" x14ac:dyDescent="0.25">
      <c r="A1741" s="7">
        <v>16.490000000000002</v>
      </c>
    </row>
    <row r="1742" spans="1:1" hidden="1" x14ac:dyDescent="0.25">
      <c r="A1742" s="7">
        <v>16.5</v>
      </c>
    </row>
    <row r="1743" spans="1:1" hidden="1" x14ac:dyDescent="0.25">
      <c r="A1743" s="7">
        <v>16.510000000000002</v>
      </c>
    </row>
    <row r="1744" spans="1:1" hidden="1" x14ac:dyDescent="0.25">
      <c r="A1744" s="7">
        <v>16.52</v>
      </c>
    </row>
    <row r="1745" spans="1:1" hidden="1" x14ac:dyDescent="0.25">
      <c r="A1745" s="7">
        <v>16.53</v>
      </c>
    </row>
    <row r="1746" spans="1:1" hidden="1" x14ac:dyDescent="0.25">
      <c r="A1746" s="7">
        <v>16.54</v>
      </c>
    </row>
    <row r="1747" spans="1:1" hidden="1" x14ac:dyDescent="0.25">
      <c r="A1747" s="7">
        <v>16.55</v>
      </c>
    </row>
    <row r="1748" spans="1:1" hidden="1" x14ac:dyDescent="0.25">
      <c r="A1748" s="7">
        <v>16.559999999999999</v>
      </c>
    </row>
    <row r="1749" spans="1:1" hidden="1" x14ac:dyDescent="0.25">
      <c r="A1749" s="7">
        <v>16.57</v>
      </c>
    </row>
    <row r="1750" spans="1:1" hidden="1" x14ac:dyDescent="0.25">
      <c r="A1750" s="7">
        <v>16.580000000000002</v>
      </c>
    </row>
    <row r="1751" spans="1:1" hidden="1" x14ac:dyDescent="0.25">
      <c r="A1751" s="7">
        <v>16.59</v>
      </c>
    </row>
    <row r="1752" spans="1:1" hidden="1" x14ac:dyDescent="0.25">
      <c r="A1752" s="7">
        <v>16.600000000000001</v>
      </c>
    </row>
    <row r="1753" spans="1:1" hidden="1" x14ac:dyDescent="0.25">
      <c r="A1753" s="7">
        <v>16.61</v>
      </c>
    </row>
    <row r="1754" spans="1:1" hidden="1" x14ac:dyDescent="0.25">
      <c r="A1754" s="7">
        <v>16.62</v>
      </c>
    </row>
    <row r="1755" spans="1:1" hidden="1" x14ac:dyDescent="0.25">
      <c r="A1755" s="7">
        <v>16.63</v>
      </c>
    </row>
    <row r="1756" spans="1:1" hidden="1" x14ac:dyDescent="0.25">
      <c r="A1756" s="7">
        <v>16.64</v>
      </c>
    </row>
    <row r="1757" spans="1:1" hidden="1" x14ac:dyDescent="0.25">
      <c r="A1757" s="7">
        <v>16.649999999999999</v>
      </c>
    </row>
    <row r="1758" spans="1:1" hidden="1" x14ac:dyDescent="0.25">
      <c r="A1758" s="7">
        <v>16.66</v>
      </c>
    </row>
    <row r="1759" spans="1:1" hidden="1" x14ac:dyDescent="0.25">
      <c r="A1759" s="7">
        <v>16.670000000000002</v>
      </c>
    </row>
    <row r="1760" spans="1:1" hidden="1" x14ac:dyDescent="0.25">
      <c r="A1760" s="7">
        <v>16.68</v>
      </c>
    </row>
    <row r="1761" spans="1:1" hidden="1" x14ac:dyDescent="0.25">
      <c r="A1761" s="7">
        <v>16.690000000000001</v>
      </c>
    </row>
    <row r="1762" spans="1:1" hidden="1" x14ac:dyDescent="0.25">
      <c r="A1762" s="7">
        <v>16.7</v>
      </c>
    </row>
    <row r="1763" spans="1:1" hidden="1" x14ac:dyDescent="0.25">
      <c r="A1763" s="7">
        <v>16.71</v>
      </c>
    </row>
    <row r="1764" spans="1:1" hidden="1" x14ac:dyDescent="0.25">
      <c r="A1764" s="7">
        <v>16.72</v>
      </c>
    </row>
    <row r="1765" spans="1:1" hidden="1" x14ac:dyDescent="0.25">
      <c r="A1765" s="7">
        <v>16.73</v>
      </c>
    </row>
    <row r="1766" spans="1:1" hidden="1" x14ac:dyDescent="0.25">
      <c r="A1766" s="7">
        <v>16.740000000000002</v>
      </c>
    </row>
    <row r="1767" spans="1:1" hidden="1" x14ac:dyDescent="0.25">
      <c r="A1767" s="7">
        <v>16.75</v>
      </c>
    </row>
    <row r="1768" spans="1:1" hidden="1" x14ac:dyDescent="0.25">
      <c r="A1768" s="7">
        <v>16.760000000000002</v>
      </c>
    </row>
    <row r="1769" spans="1:1" hidden="1" x14ac:dyDescent="0.25">
      <c r="A1769" s="7">
        <v>16.77</v>
      </c>
    </row>
    <row r="1770" spans="1:1" hidden="1" x14ac:dyDescent="0.25">
      <c r="A1770" s="7">
        <v>16.78</v>
      </c>
    </row>
    <row r="1771" spans="1:1" hidden="1" x14ac:dyDescent="0.25">
      <c r="A1771" s="7">
        <v>16.79</v>
      </c>
    </row>
    <row r="1772" spans="1:1" hidden="1" x14ac:dyDescent="0.25">
      <c r="A1772" s="7">
        <v>16.8</v>
      </c>
    </row>
    <row r="1773" spans="1:1" hidden="1" x14ac:dyDescent="0.25">
      <c r="A1773" s="7">
        <v>16.809999999999999</v>
      </c>
    </row>
    <row r="1774" spans="1:1" hidden="1" x14ac:dyDescent="0.25">
      <c r="A1774" s="7">
        <v>16.82</v>
      </c>
    </row>
    <row r="1775" spans="1:1" hidden="1" x14ac:dyDescent="0.25">
      <c r="A1775" s="7">
        <v>16.830000000000002</v>
      </c>
    </row>
    <row r="1776" spans="1:1" hidden="1" x14ac:dyDescent="0.25">
      <c r="A1776" s="7">
        <v>16.84</v>
      </c>
    </row>
    <row r="1777" spans="1:1" hidden="1" x14ac:dyDescent="0.25">
      <c r="A1777" s="7">
        <v>16.850000000000001</v>
      </c>
    </row>
    <row r="1778" spans="1:1" hidden="1" x14ac:dyDescent="0.25">
      <c r="A1778" s="7">
        <v>16.86</v>
      </c>
    </row>
    <row r="1779" spans="1:1" hidden="1" x14ac:dyDescent="0.25">
      <c r="A1779" s="7">
        <v>16.87</v>
      </c>
    </row>
    <row r="1780" spans="1:1" hidden="1" x14ac:dyDescent="0.25">
      <c r="A1780" s="7">
        <v>16.88</v>
      </c>
    </row>
    <row r="1781" spans="1:1" hidden="1" x14ac:dyDescent="0.25">
      <c r="A1781" s="7">
        <v>16.89</v>
      </c>
    </row>
    <row r="1782" spans="1:1" hidden="1" x14ac:dyDescent="0.25">
      <c r="A1782" s="7">
        <v>16.899999999999999</v>
      </c>
    </row>
    <row r="1783" spans="1:1" hidden="1" x14ac:dyDescent="0.25">
      <c r="A1783" s="7">
        <v>16.91</v>
      </c>
    </row>
    <row r="1784" spans="1:1" hidden="1" x14ac:dyDescent="0.25">
      <c r="A1784" s="7">
        <v>16.920000000000002</v>
      </c>
    </row>
    <row r="1785" spans="1:1" hidden="1" x14ac:dyDescent="0.25">
      <c r="A1785" s="7">
        <v>16.93</v>
      </c>
    </row>
    <row r="1786" spans="1:1" hidden="1" x14ac:dyDescent="0.25">
      <c r="A1786" s="7">
        <v>16.940000000000001</v>
      </c>
    </row>
    <row r="1787" spans="1:1" hidden="1" x14ac:dyDescent="0.25">
      <c r="A1787" s="7">
        <v>16.95</v>
      </c>
    </row>
    <row r="1788" spans="1:1" hidden="1" x14ac:dyDescent="0.25">
      <c r="A1788" s="7">
        <v>16.96</v>
      </c>
    </row>
    <row r="1789" spans="1:1" hidden="1" x14ac:dyDescent="0.25">
      <c r="A1789" s="7">
        <v>16.97</v>
      </c>
    </row>
    <row r="1790" spans="1:1" hidden="1" x14ac:dyDescent="0.25">
      <c r="A1790" s="7">
        <v>16.98</v>
      </c>
    </row>
    <row r="1791" spans="1:1" hidden="1" x14ac:dyDescent="0.25">
      <c r="A1791" s="7">
        <v>16.990000000000002</v>
      </c>
    </row>
    <row r="1792" spans="1:1" hidden="1" x14ac:dyDescent="0.25">
      <c r="A1792" s="7">
        <v>17</v>
      </c>
    </row>
    <row r="1793" spans="1:1" hidden="1" x14ac:dyDescent="0.25">
      <c r="A1793" s="7">
        <v>17.010000000000002</v>
      </c>
    </row>
    <row r="1794" spans="1:1" hidden="1" x14ac:dyDescent="0.25">
      <c r="A1794" s="7">
        <v>17.02</v>
      </c>
    </row>
    <row r="1795" spans="1:1" hidden="1" x14ac:dyDescent="0.25">
      <c r="A1795" s="7">
        <v>17.03</v>
      </c>
    </row>
    <row r="1796" spans="1:1" hidden="1" x14ac:dyDescent="0.25">
      <c r="A1796" s="7">
        <v>17.04</v>
      </c>
    </row>
    <row r="1797" spans="1:1" hidden="1" x14ac:dyDescent="0.25">
      <c r="A1797" s="7">
        <v>17.05</v>
      </c>
    </row>
    <row r="1798" spans="1:1" hidden="1" x14ac:dyDescent="0.25">
      <c r="A1798" s="7">
        <v>17.059999999999999</v>
      </c>
    </row>
    <row r="1799" spans="1:1" hidden="1" x14ac:dyDescent="0.25">
      <c r="A1799" s="7">
        <v>17.07</v>
      </c>
    </row>
    <row r="1800" spans="1:1" hidden="1" x14ac:dyDescent="0.25">
      <c r="A1800" s="7">
        <v>17.080000000000002</v>
      </c>
    </row>
    <row r="1801" spans="1:1" hidden="1" x14ac:dyDescent="0.25">
      <c r="A1801" s="7">
        <v>17.09</v>
      </c>
    </row>
    <row r="1802" spans="1:1" hidden="1" x14ac:dyDescent="0.25">
      <c r="A1802" s="7">
        <v>17.100000000000001</v>
      </c>
    </row>
    <row r="1803" spans="1:1" hidden="1" x14ac:dyDescent="0.25">
      <c r="A1803" s="7">
        <v>17.11</v>
      </c>
    </row>
    <row r="1804" spans="1:1" hidden="1" x14ac:dyDescent="0.25">
      <c r="A1804" s="7">
        <v>17.12</v>
      </c>
    </row>
    <row r="1805" spans="1:1" hidden="1" x14ac:dyDescent="0.25">
      <c r="A1805" s="7">
        <v>17.13</v>
      </c>
    </row>
    <row r="1806" spans="1:1" hidden="1" x14ac:dyDescent="0.25">
      <c r="A1806" s="7">
        <v>17.14</v>
      </c>
    </row>
    <row r="1807" spans="1:1" hidden="1" x14ac:dyDescent="0.25">
      <c r="A1807" s="7">
        <v>17.150000000000002</v>
      </c>
    </row>
    <row r="1808" spans="1:1" hidden="1" x14ac:dyDescent="0.25">
      <c r="A1808" s="7">
        <v>17.16</v>
      </c>
    </row>
    <row r="1809" spans="1:1" hidden="1" x14ac:dyDescent="0.25">
      <c r="A1809" s="7">
        <v>17.170000000000002</v>
      </c>
    </row>
    <row r="1810" spans="1:1" hidden="1" x14ac:dyDescent="0.25">
      <c r="A1810" s="7">
        <v>17.18</v>
      </c>
    </row>
    <row r="1811" spans="1:1" hidden="1" x14ac:dyDescent="0.25">
      <c r="A1811" s="7">
        <v>17.190000000000001</v>
      </c>
    </row>
    <row r="1812" spans="1:1" hidden="1" x14ac:dyDescent="0.25">
      <c r="A1812" s="7">
        <v>17.2</v>
      </c>
    </row>
    <row r="1813" spans="1:1" hidden="1" x14ac:dyDescent="0.25">
      <c r="A1813" s="7">
        <v>17.21</v>
      </c>
    </row>
    <row r="1814" spans="1:1" hidden="1" x14ac:dyDescent="0.25">
      <c r="A1814" s="7">
        <v>17.22</v>
      </c>
    </row>
    <row r="1815" spans="1:1" hidden="1" x14ac:dyDescent="0.25">
      <c r="A1815" s="7">
        <v>17.23</v>
      </c>
    </row>
    <row r="1816" spans="1:1" hidden="1" x14ac:dyDescent="0.25">
      <c r="A1816" s="7">
        <v>17.240000000000002</v>
      </c>
    </row>
    <row r="1817" spans="1:1" hidden="1" x14ac:dyDescent="0.25">
      <c r="A1817" s="7">
        <v>17.25</v>
      </c>
    </row>
    <row r="1818" spans="1:1" hidden="1" x14ac:dyDescent="0.25">
      <c r="A1818" s="7">
        <v>17.260000000000002</v>
      </c>
    </row>
    <row r="1819" spans="1:1" hidden="1" x14ac:dyDescent="0.25">
      <c r="A1819" s="7">
        <v>17.27</v>
      </c>
    </row>
    <row r="1820" spans="1:1" hidden="1" x14ac:dyDescent="0.25">
      <c r="A1820" s="7">
        <v>17.28</v>
      </c>
    </row>
    <row r="1821" spans="1:1" hidden="1" x14ac:dyDescent="0.25">
      <c r="A1821" s="7">
        <v>17.29</v>
      </c>
    </row>
    <row r="1822" spans="1:1" hidden="1" x14ac:dyDescent="0.25">
      <c r="A1822" s="7">
        <v>17.3</v>
      </c>
    </row>
    <row r="1823" spans="1:1" hidden="1" x14ac:dyDescent="0.25">
      <c r="A1823" s="7">
        <v>17.309999999999999</v>
      </c>
    </row>
    <row r="1824" spans="1:1" hidden="1" x14ac:dyDescent="0.25">
      <c r="A1824" s="7">
        <v>17.32</v>
      </c>
    </row>
    <row r="1825" spans="1:1" hidden="1" x14ac:dyDescent="0.25">
      <c r="A1825" s="7">
        <v>17.330000000000002</v>
      </c>
    </row>
    <row r="1826" spans="1:1" hidden="1" x14ac:dyDescent="0.25">
      <c r="A1826" s="7">
        <v>17.34</v>
      </c>
    </row>
    <row r="1827" spans="1:1" hidden="1" x14ac:dyDescent="0.25">
      <c r="A1827" s="7">
        <v>17.350000000000001</v>
      </c>
    </row>
    <row r="1828" spans="1:1" hidden="1" x14ac:dyDescent="0.25">
      <c r="A1828" s="7">
        <v>17.36</v>
      </c>
    </row>
    <row r="1829" spans="1:1" hidden="1" x14ac:dyDescent="0.25">
      <c r="A1829" s="7">
        <v>17.37</v>
      </c>
    </row>
    <row r="1830" spans="1:1" hidden="1" x14ac:dyDescent="0.25">
      <c r="A1830" s="7">
        <v>17.38</v>
      </c>
    </row>
    <row r="1831" spans="1:1" hidden="1" x14ac:dyDescent="0.25">
      <c r="A1831" s="7">
        <v>17.39</v>
      </c>
    </row>
    <row r="1832" spans="1:1" hidden="1" x14ac:dyDescent="0.25">
      <c r="A1832" s="7">
        <v>17.400000000000002</v>
      </c>
    </row>
    <row r="1833" spans="1:1" hidden="1" x14ac:dyDescent="0.25">
      <c r="A1833" s="7">
        <v>17.41</v>
      </c>
    </row>
    <row r="1834" spans="1:1" hidden="1" x14ac:dyDescent="0.25">
      <c r="A1834" s="7">
        <v>17.420000000000002</v>
      </c>
    </row>
    <row r="1835" spans="1:1" hidden="1" x14ac:dyDescent="0.25">
      <c r="A1835" s="7">
        <v>17.43</v>
      </c>
    </row>
    <row r="1836" spans="1:1" hidden="1" x14ac:dyDescent="0.25">
      <c r="A1836" s="7">
        <v>17.440000000000001</v>
      </c>
    </row>
    <row r="1837" spans="1:1" hidden="1" x14ac:dyDescent="0.25">
      <c r="A1837" s="7">
        <v>17.45</v>
      </c>
    </row>
    <row r="1838" spans="1:1" hidden="1" x14ac:dyDescent="0.25">
      <c r="A1838" s="7">
        <v>17.46</v>
      </c>
    </row>
    <row r="1839" spans="1:1" hidden="1" x14ac:dyDescent="0.25">
      <c r="A1839" s="7">
        <v>17.47</v>
      </c>
    </row>
    <row r="1840" spans="1:1" hidden="1" x14ac:dyDescent="0.25">
      <c r="A1840" s="7">
        <v>17.48</v>
      </c>
    </row>
    <row r="1841" spans="1:1" hidden="1" x14ac:dyDescent="0.25">
      <c r="A1841" s="7">
        <v>17.490000000000002</v>
      </c>
    </row>
    <row r="1842" spans="1:1" hidden="1" x14ac:dyDescent="0.25">
      <c r="A1842" s="7">
        <v>17.5</v>
      </c>
    </row>
    <row r="1843" spans="1:1" hidden="1" x14ac:dyDescent="0.25">
      <c r="A1843" s="7">
        <v>17.510000000000002</v>
      </c>
    </row>
    <row r="1844" spans="1:1" hidden="1" x14ac:dyDescent="0.25">
      <c r="A1844" s="7">
        <v>17.52</v>
      </c>
    </row>
    <row r="1845" spans="1:1" hidden="1" x14ac:dyDescent="0.25">
      <c r="A1845" s="7">
        <v>17.53</v>
      </c>
    </row>
    <row r="1846" spans="1:1" hidden="1" x14ac:dyDescent="0.25">
      <c r="A1846" s="7">
        <v>17.54</v>
      </c>
    </row>
    <row r="1847" spans="1:1" hidden="1" x14ac:dyDescent="0.25">
      <c r="A1847" s="7">
        <v>17.55</v>
      </c>
    </row>
    <row r="1848" spans="1:1" hidden="1" x14ac:dyDescent="0.25">
      <c r="A1848" s="7">
        <v>17.559999999999999</v>
      </c>
    </row>
    <row r="1849" spans="1:1" hidden="1" x14ac:dyDescent="0.25">
      <c r="A1849" s="7">
        <v>17.57</v>
      </c>
    </row>
    <row r="1850" spans="1:1" hidden="1" x14ac:dyDescent="0.25">
      <c r="A1850" s="7">
        <v>17.580000000000002</v>
      </c>
    </row>
    <row r="1851" spans="1:1" hidden="1" x14ac:dyDescent="0.25">
      <c r="A1851" s="7">
        <v>17.59</v>
      </c>
    </row>
    <row r="1852" spans="1:1" hidden="1" x14ac:dyDescent="0.25">
      <c r="A1852" s="7">
        <v>17.600000000000001</v>
      </c>
    </row>
    <row r="1853" spans="1:1" hidden="1" x14ac:dyDescent="0.25">
      <c r="A1853" s="7">
        <v>17.61</v>
      </c>
    </row>
    <row r="1854" spans="1:1" hidden="1" x14ac:dyDescent="0.25">
      <c r="A1854" s="7">
        <v>17.62</v>
      </c>
    </row>
    <row r="1855" spans="1:1" hidden="1" x14ac:dyDescent="0.25">
      <c r="A1855" s="7">
        <v>17.63</v>
      </c>
    </row>
    <row r="1856" spans="1:1" hidden="1" x14ac:dyDescent="0.25">
      <c r="A1856" s="7">
        <v>17.64</v>
      </c>
    </row>
    <row r="1857" spans="1:1" hidden="1" x14ac:dyDescent="0.25">
      <c r="A1857" s="7">
        <v>17.650000000000002</v>
      </c>
    </row>
    <row r="1858" spans="1:1" hidden="1" x14ac:dyDescent="0.25">
      <c r="A1858" s="7">
        <v>17.66</v>
      </c>
    </row>
    <row r="1859" spans="1:1" hidden="1" x14ac:dyDescent="0.25">
      <c r="A1859" s="7">
        <v>17.670000000000002</v>
      </c>
    </row>
    <row r="1860" spans="1:1" hidden="1" x14ac:dyDescent="0.25">
      <c r="A1860" s="7">
        <v>17.68</v>
      </c>
    </row>
    <row r="1861" spans="1:1" hidden="1" x14ac:dyDescent="0.25">
      <c r="A1861" s="7">
        <v>17.690000000000001</v>
      </c>
    </row>
    <row r="1862" spans="1:1" hidden="1" x14ac:dyDescent="0.25">
      <c r="A1862" s="7">
        <v>17.7</v>
      </c>
    </row>
    <row r="1863" spans="1:1" hidden="1" x14ac:dyDescent="0.25">
      <c r="A1863" s="7">
        <v>17.71</v>
      </c>
    </row>
    <row r="1864" spans="1:1" hidden="1" x14ac:dyDescent="0.25">
      <c r="A1864" s="7">
        <v>17.72</v>
      </c>
    </row>
    <row r="1865" spans="1:1" hidden="1" x14ac:dyDescent="0.25">
      <c r="A1865" s="7">
        <v>17.73</v>
      </c>
    </row>
    <row r="1866" spans="1:1" hidden="1" x14ac:dyDescent="0.25">
      <c r="A1866" s="7">
        <v>17.740000000000002</v>
      </c>
    </row>
    <row r="1867" spans="1:1" hidden="1" x14ac:dyDescent="0.25">
      <c r="A1867" s="7">
        <v>17.75</v>
      </c>
    </row>
    <row r="1868" spans="1:1" hidden="1" x14ac:dyDescent="0.25">
      <c r="A1868" s="7">
        <v>17.760000000000002</v>
      </c>
    </row>
    <row r="1869" spans="1:1" hidden="1" x14ac:dyDescent="0.25">
      <c r="A1869" s="7">
        <v>17.77</v>
      </c>
    </row>
    <row r="1870" spans="1:1" hidden="1" x14ac:dyDescent="0.25">
      <c r="A1870" s="7">
        <v>17.78</v>
      </c>
    </row>
    <row r="1871" spans="1:1" hidden="1" x14ac:dyDescent="0.25">
      <c r="A1871" s="7">
        <v>17.79</v>
      </c>
    </row>
    <row r="1872" spans="1:1" hidden="1" x14ac:dyDescent="0.25">
      <c r="A1872" s="7">
        <v>17.8</v>
      </c>
    </row>
    <row r="1873" spans="1:1" hidden="1" x14ac:dyDescent="0.25">
      <c r="A1873" s="7">
        <v>17.809999999999999</v>
      </c>
    </row>
    <row r="1874" spans="1:1" hidden="1" x14ac:dyDescent="0.25">
      <c r="A1874" s="7">
        <v>17.82</v>
      </c>
    </row>
    <row r="1875" spans="1:1" hidden="1" x14ac:dyDescent="0.25">
      <c r="A1875" s="7">
        <v>17.830000000000002</v>
      </c>
    </row>
    <row r="1876" spans="1:1" hidden="1" x14ac:dyDescent="0.25">
      <c r="A1876" s="7">
        <v>17.84</v>
      </c>
    </row>
    <row r="1877" spans="1:1" hidden="1" x14ac:dyDescent="0.25">
      <c r="A1877" s="7">
        <v>17.850000000000001</v>
      </c>
    </row>
    <row r="1878" spans="1:1" hidden="1" x14ac:dyDescent="0.25">
      <c r="A1878" s="7">
        <v>17.86</v>
      </c>
    </row>
    <row r="1879" spans="1:1" hidden="1" x14ac:dyDescent="0.25">
      <c r="A1879" s="7">
        <v>17.87</v>
      </c>
    </row>
    <row r="1880" spans="1:1" hidden="1" x14ac:dyDescent="0.25">
      <c r="A1880" s="7">
        <v>17.88</v>
      </c>
    </row>
    <row r="1881" spans="1:1" hidden="1" x14ac:dyDescent="0.25">
      <c r="A1881" s="7">
        <v>17.89</v>
      </c>
    </row>
    <row r="1882" spans="1:1" hidden="1" x14ac:dyDescent="0.25">
      <c r="A1882" s="7">
        <v>17.900000000000002</v>
      </c>
    </row>
    <row r="1883" spans="1:1" hidden="1" x14ac:dyDescent="0.25">
      <c r="A1883" s="7">
        <v>17.91</v>
      </c>
    </row>
    <row r="1884" spans="1:1" hidden="1" x14ac:dyDescent="0.25">
      <c r="A1884" s="7">
        <v>17.920000000000002</v>
      </c>
    </row>
    <row r="1885" spans="1:1" hidden="1" x14ac:dyDescent="0.25">
      <c r="A1885" s="7">
        <v>17.93</v>
      </c>
    </row>
    <row r="1886" spans="1:1" hidden="1" x14ac:dyDescent="0.25">
      <c r="A1886" s="7">
        <v>17.940000000000001</v>
      </c>
    </row>
    <row r="1887" spans="1:1" hidden="1" x14ac:dyDescent="0.25">
      <c r="A1887" s="7">
        <v>17.95</v>
      </c>
    </row>
    <row r="1888" spans="1:1" hidden="1" x14ac:dyDescent="0.25">
      <c r="A1888" s="7">
        <v>17.96</v>
      </c>
    </row>
    <row r="1889" spans="1:1" hidden="1" x14ac:dyDescent="0.25">
      <c r="A1889" s="7">
        <v>17.97</v>
      </c>
    </row>
    <row r="1890" spans="1:1" hidden="1" x14ac:dyDescent="0.25">
      <c r="A1890" s="7">
        <v>17.98</v>
      </c>
    </row>
    <row r="1891" spans="1:1" hidden="1" x14ac:dyDescent="0.25">
      <c r="A1891" s="7">
        <v>17.990000000000002</v>
      </c>
    </row>
    <row r="1892" spans="1:1" hidden="1" x14ac:dyDescent="0.25">
      <c r="A1892" s="7">
        <v>18</v>
      </c>
    </row>
    <row r="1893" spans="1:1" hidden="1" x14ac:dyDescent="0.25">
      <c r="A1893" s="7">
        <v>18.010000000000002</v>
      </c>
    </row>
    <row r="1894" spans="1:1" hidden="1" x14ac:dyDescent="0.25">
      <c r="A1894" s="7">
        <v>18.02</v>
      </c>
    </row>
    <row r="1895" spans="1:1" hidden="1" x14ac:dyDescent="0.25">
      <c r="A1895" s="7">
        <v>18.03</v>
      </c>
    </row>
    <row r="1896" spans="1:1" hidden="1" x14ac:dyDescent="0.25">
      <c r="A1896" s="7">
        <v>18.04</v>
      </c>
    </row>
    <row r="1897" spans="1:1" hidden="1" x14ac:dyDescent="0.25">
      <c r="A1897" s="7">
        <v>18.05</v>
      </c>
    </row>
    <row r="1898" spans="1:1" hidden="1" x14ac:dyDescent="0.25">
      <c r="A1898" s="7">
        <v>18.059999999999999</v>
      </c>
    </row>
    <row r="1899" spans="1:1" hidden="1" x14ac:dyDescent="0.25">
      <c r="A1899" s="7">
        <v>18.07</v>
      </c>
    </row>
    <row r="1900" spans="1:1" hidden="1" x14ac:dyDescent="0.25">
      <c r="A1900" s="7">
        <v>18.080000000000002</v>
      </c>
    </row>
    <row r="1901" spans="1:1" hidden="1" x14ac:dyDescent="0.25">
      <c r="A1901" s="7">
        <v>18.09</v>
      </c>
    </row>
    <row r="1902" spans="1:1" hidden="1" x14ac:dyDescent="0.25">
      <c r="A1902" s="7">
        <v>18.100000000000001</v>
      </c>
    </row>
    <row r="1903" spans="1:1" hidden="1" x14ac:dyDescent="0.25">
      <c r="A1903" s="7">
        <v>18.11</v>
      </c>
    </row>
    <row r="1904" spans="1:1" hidden="1" x14ac:dyDescent="0.25">
      <c r="A1904" s="7">
        <v>18.12</v>
      </c>
    </row>
    <row r="1905" spans="1:1" hidden="1" x14ac:dyDescent="0.25">
      <c r="A1905" s="7">
        <v>18.13</v>
      </c>
    </row>
    <row r="1906" spans="1:1" hidden="1" x14ac:dyDescent="0.25">
      <c r="A1906" s="7">
        <v>18.14</v>
      </c>
    </row>
    <row r="1907" spans="1:1" hidden="1" x14ac:dyDescent="0.25">
      <c r="A1907" s="7">
        <v>18.150000000000002</v>
      </c>
    </row>
    <row r="1908" spans="1:1" hidden="1" x14ac:dyDescent="0.25">
      <c r="A1908" s="7">
        <v>18.16</v>
      </c>
    </row>
    <row r="1909" spans="1:1" hidden="1" x14ac:dyDescent="0.25">
      <c r="A1909" s="7">
        <v>18.170000000000002</v>
      </c>
    </row>
    <row r="1910" spans="1:1" hidden="1" x14ac:dyDescent="0.25">
      <c r="A1910" s="7">
        <v>18.18</v>
      </c>
    </row>
    <row r="1911" spans="1:1" hidden="1" x14ac:dyDescent="0.25">
      <c r="A1911" s="7">
        <v>18.190000000000001</v>
      </c>
    </row>
    <row r="1912" spans="1:1" hidden="1" x14ac:dyDescent="0.25">
      <c r="A1912" s="7">
        <v>18.2</v>
      </c>
    </row>
    <row r="1913" spans="1:1" hidden="1" x14ac:dyDescent="0.25">
      <c r="A1913" s="7">
        <v>18.21</v>
      </c>
    </row>
    <row r="1914" spans="1:1" hidden="1" x14ac:dyDescent="0.25">
      <c r="A1914" s="7">
        <v>18.22</v>
      </c>
    </row>
    <row r="1915" spans="1:1" hidden="1" x14ac:dyDescent="0.25">
      <c r="A1915" s="7">
        <v>18.23</v>
      </c>
    </row>
    <row r="1916" spans="1:1" hidden="1" x14ac:dyDescent="0.25">
      <c r="A1916" s="7">
        <v>18.240000000000002</v>
      </c>
    </row>
    <row r="1917" spans="1:1" hidden="1" x14ac:dyDescent="0.25">
      <c r="A1917" s="7">
        <v>18.25</v>
      </c>
    </row>
    <row r="1918" spans="1:1" hidden="1" x14ac:dyDescent="0.25">
      <c r="A1918" s="7">
        <v>18.260000000000002</v>
      </c>
    </row>
    <row r="1919" spans="1:1" hidden="1" x14ac:dyDescent="0.25">
      <c r="A1919" s="7">
        <v>18.27</v>
      </c>
    </row>
    <row r="1920" spans="1:1" hidden="1" x14ac:dyDescent="0.25">
      <c r="A1920" s="7">
        <v>18.28</v>
      </c>
    </row>
    <row r="1921" spans="1:1" hidden="1" x14ac:dyDescent="0.25">
      <c r="A1921" s="7">
        <v>18.29</v>
      </c>
    </row>
    <row r="1922" spans="1:1" hidden="1" x14ac:dyDescent="0.25">
      <c r="A1922" s="7">
        <v>18.3</v>
      </c>
    </row>
    <row r="1923" spans="1:1" hidden="1" x14ac:dyDescent="0.25">
      <c r="A1923" s="7">
        <v>18.309999999999999</v>
      </c>
    </row>
    <row r="1924" spans="1:1" hidden="1" x14ac:dyDescent="0.25">
      <c r="A1924" s="7">
        <v>18.32</v>
      </c>
    </row>
    <row r="1925" spans="1:1" hidden="1" x14ac:dyDescent="0.25">
      <c r="A1925" s="7">
        <v>18.330000000000002</v>
      </c>
    </row>
    <row r="1926" spans="1:1" hidden="1" x14ac:dyDescent="0.25">
      <c r="A1926" s="7">
        <v>18.34</v>
      </c>
    </row>
    <row r="1927" spans="1:1" hidden="1" x14ac:dyDescent="0.25">
      <c r="A1927" s="7">
        <v>18.350000000000001</v>
      </c>
    </row>
    <row r="1928" spans="1:1" hidden="1" x14ac:dyDescent="0.25">
      <c r="A1928" s="7">
        <v>18.36</v>
      </c>
    </row>
    <row r="1929" spans="1:1" hidden="1" x14ac:dyDescent="0.25">
      <c r="A1929" s="7">
        <v>18.37</v>
      </c>
    </row>
    <row r="1930" spans="1:1" hidden="1" x14ac:dyDescent="0.25">
      <c r="A1930" s="7">
        <v>18.38</v>
      </c>
    </row>
    <row r="1931" spans="1:1" hidden="1" x14ac:dyDescent="0.25">
      <c r="A1931" s="7">
        <v>18.39</v>
      </c>
    </row>
    <row r="1932" spans="1:1" hidden="1" x14ac:dyDescent="0.25">
      <c r="A1932" s="7">
        <v>18.400000000000002</v>
      </c>
    </row>
    <row r="1933" spans="1:1" hidden="1" x14ac:dyDescent="0.25">
      <c r="A1933" s="7">
        <v>18.41</v>
      </c>
    </row>
    <row r="1934" spans="1:1" hidden="1" x14ac:dyDescent="0.25">
      <c r="A1934" s="7">
        <v>18.420000000000002</v>
      </c>
    </row>
    <row r="1935" spans="1:1" hidden="1" x14ac:dyDescent="0.25">
      <c r="A1935" s="7">
        <v>18.43</v>
      </c>
    </row>
    <row r="1936" spans="1:1" hidden="1" x14ac:dyDescent="0.25">
      <c r="A1936" s="7">
        <v>18.440000000000001</v>
      </c>
    </row>
    <row r="1937" spans="1:1" hidden="1" x14ac:dyDescent="0.25">
      <c r="A1937" s="7">
        <v>18.45</v>
      </c>
    </row>
    <row r="1938" spans="1:1" hidden="1" x14ac:dyDescent="0.25">
      <c r="A1938" s="7">
        <v>18.46</v>
      </c>
    </row>
    <row r="1939" spans="1:1" hidden="1" x14ac:dyDescent="0.25">
      <c r="A1939" s="7">
        <v>18.47</v>
      </c>
    </row>
    <row r="1940" spans="1:1" hidden="1" x14ac:dyDescent="0.25">
      <c r="A1940" s="7">
        <v>18.48</v>
      </c>
    </row>
    <row r="1941" spans="1:1" hidden="1" x14ac:dyDescent="0.25">
      <c r="A1941" s="7">
        <v>18.490000000000002</v>
      </c>
    </row>
    <row r="1942" spans="1:1" hidden="1" x14ac:dyDescent="0.25">
      <c r="A1942" s="7">
        <v>18.5</v>
      </c>
    </row>
    <row r="1943" spans="1:1" hidden="1" x14ac:dyDescent="0.25">
      <c r="A1943" s="7">
        <v>18.510000000000002</v>
      </c>
    </row>
    <row r="1944" spans="1:1" hidden="1" x14ac:dyDescent="0.25">
      <c r="A1944" s="7">
        <v>18.52</v>
      </c>
    </row>
    <row r="1945" spans="1:1" hidden="1" x14ac:dyDescent="0.25">
      <c r="A1945" s="7">
        <v>18.53</v>
      </c>
    </row>
    <row r="1946" spans="1:1" hidden="1" x14ac:dyDescent="0.25">
      <c r="A1946" s="7">
        <v>18.54</v>
      </c>
    </row>
    <row r="1947" spans="1:1" hidden="1" x14ac:dyDescent="0.25">
      <c r="A1947" s="7">
        <v>18.55</v>
      </c>
    </row>
    <row r="1948" spans="1:1" hidden="1" x14ac:dyDescent="0.25">
      <c r="A1948" s="7">
        <v>18.559999999999999</v>
      </c>
    </row>
    <row r="1949" spans="1:1" hidden="1" x14ac:dyDescent="0.25">
      <c r="A1949" s="7">
        <v>18.57</v>
      </c>
    </row>
    <row r="1950" spans="1:1" hidden="1" x14ac:dyDescent="0.25">
      <c r="A1950" s="7">
        <v>18.580000000000002</v>
      </c>
    </row>
    <row r="1951" spans="1:1" hidden="1" x14ac:dyDescent="0.25">
      <c r="A1951" s="7">
        <v>18.59</v>
      </c>
    </row>
    <row r="1952" spans="1:1" hidden="1" x14ac:dyDescent="0.25">
      <c r="A1952" s="7">
        <v>18.600000000000001</v>
      </c>
    </row>
    <row r="1953" spans="1:1" hidden="1" x14ac:dyDescent="0.25">
      <c r="A1953" s="7">
        <v>18.61</v>
      </c>
    </row>
    <row r="1954" spans="1:1" hidden="1" x14ac:dyDescent="0.25">
      <c r="A1954" s="7">
        <v>18.62</v>
      </c>
    </row>
    <row r="1955" spans="1:1" hidden="1" x14ac:dyDescent="0.25">
      <c r="A1955" s="7">
        <v>18.63</v>
      </c>
    </row>
    <row r="1956" spans="1:1" hidden="1" x14ac:dyDescent="0.25">
      <c r="A1956" s="7">
        <v>18.64</v>
      </c>
    </row>
    <row r="1957" spans="1:1" hidden="1" x14ac:dyDescent="0.25">
      <c r="A1957" s="7">
        <v>18.650000000000002</v>
      </c>
    </row>
    <row r="1958" spans="1:1" hidden="1" x14ac:dyDescent="0.25">
      <c r="A1958" s="7">
        <v>18.66</v>
      </c>
    </row>
    <row r="1959" spans="1:1" hidden="1" x14ac:dyDescent="0.25">
      <c r="A1959" s="7">
        <v>18.670000000000002</v>
      </c>
    </row>
    <row r="1960" spans="1:1" hidden="1" x14ac:dyDescent="0.25">
      <c r="A1960" s="7">
        <v>18.68</v>
      </c>
    </row>
    <row r="1961" spans="1:1" hidden="1" x14ac:dyDescent="0.25">
      <c r="A1961" s="7">
        <v>18.690000000000001</v>
      </c>
    </row>
    <row r="1962" spans="1:1" hidden="1" x14ac:dyDescent="0.25">
      <c r="A1962" s="7">
        <v>18.7</v>
      </c>
    </row>
    <row r="1963" spans="1:1" hidden="1" x14ac:dyDescent="0.25">
      <c r="A1963" s="7">
        <v>18.71</v>
      </c>
    </row>
    <row r="1964" spans="1:1" hidden="1" x14ac:dyDescent="0.25">
      <c r="A1964" s="7">
        <v>18.72</v>
      </c>
    </row>
    <row r="1965" spans="1:1" hidden="1" x14ac:dyDescent="0.25">
      <c r="A1965" s="7">
        <v>18.73</v>
      </c>
    </row>
    <row r="1966" spans="1:1" hidden="1" x14ac:dyDescent="0.25">
      <c r="A1966" s="7">
        <v>18.740000000000002</v>
      </c>
    </row>
    <row r="1967" spans="1:1" hidden="1" x14ac:dyDescent="0.25">
      <c r="A1967" s="7">
        <v>18.75</v>
      </c>
    </row>
    <row r="1968" spans="1:1" hidden="1" x14ac:dyDescent="0.25">
      <c r="A1968" s="7">
        <v>18.760000000000002</v>
      </c>
    </row>
    <row r="1969" spans="1:1" hidden="1" x14ac:dyDescent="0.25">
      <c r="A1969" s="7">
        <v>18.77</v>
      </c>
    </row>
    <row r="1970" spans="1:1" hidden="1" x14ac:dyDescent="0.25">
      <c r="A1970" s="7">
        <v>18.78</v>
      </c>
    </row>
    <row r="1971" spans="1:1" hidden="1" x14ac:dyDescent="0.25">
      <c r="A1971" s="7">
        <v>18.79</v>
      </c>
    </row>
    <row r="1972" spans="1:1" hidden="1" x14ac:dyDescent="0.25">
      <c r="A1972" s="7">
        <v>18.8</v>
      </c>
    </row>
    <row r="1973" spans="1:1" hidden="1" x14ac:dyDescent="0.25">
      <c r="A1973" s="7">
        <v>18.809999999999999</v>
      </c>
    </row>
    <row r="1974" spans="1:1" hidden="1" x14ac:dyDescent="0.25">
      <c r="A1974" s="7">
        <v>18.82</v>
      </c>
    </row>
    <row r="1975" spans="1:1" hidden="1" x14ac:dyDescent="0.25">
      <c r="A1975" s="7">
        <v>18.830000000000002</v>
      </c>
    </row>
    <row r="1976" spans="1:1" hidden="1" x14ac:dyDescent="0.25">
      <c r="A1976" s="7">
        <v>18.84</v>
      </c>
    </row>
    <row r="1977" spans="1:1" hidden="1" x14ac:dyDescent="0.25">
      <c r="A1977" s="7">
        <v>18.850000000000001</v>
      </c>
    </row>
    <row r="1978" spans="1:1" hidden="1" x14ac:dyDescent="0.25">
      <c r="A1978" s="7">
        <v>18.86</v>
      </c>
    </row>
    <row r="1979" spans="1:1" hidden="1" x14ac:dyDescent="0.25">
      <c r="A1979" s="7">
        <v>18.87</v>
      </c>
    </row>
    <row r="1980" spans="1:1" hidden="1" x14ac:dyDescent="0.25">
      <c r="A1980" s="7">
        <v>18.88</v>
      </c>
    </row>
    <row r="1981" spans="1:1" hidden="1" x14ac:dyDescent="0.25">
      <c r="A1981" s="7">
        <v>18.89</v>
      </c>
    </row>
    <row r="1982" spans="1:1" hidden="1" x14ac:dyDescent="0.25">
      <c r="A1982" s="7">
        <v>18.900000000000002</v>
      </c>
    </row>
    <row r="1983" spans="1:1" hidden="1" x14ac:dyDescent="0.25">
      <c r="A1983" s="7">
        <v>18.91</v>
      </c>
    </row>
    <row r="1984" spans="1:1" hidden="1" x14ac:dyDescent="0.25">
      <c r="A1984" s="7">
        <v>18.920000000000002</v>
      </c>
    </row>
    <row r="1985" spans="1:1" hidden="1" x14ac:dyDescent="0.25">
      <c r="A1985" s="7">
        <v>18.93</v>
      </c>
    </row>
    <row r="1986" spans="1:1" hidden="1" x14ac:dyDescent="0.25">
      <c r="A1986" s="7">
        <v>18.940000000000001</v>
      </c>
    </row>
    <row r="1987" spans="1:1" hidden="1" x14ac:dyDescent="0.25">
      <c r="A1987" s="7">
        <v>18.95</v>
      </c>
    </row>
    <row r="1988" spans="1:1" hidden="1" x14ac:dyDescent="0.25">
      <c r="A1988" s="7">
        <v>18.96</v>
      </c>
    </row>
    <row r="1989" spans="1:1" hidden="1" x14ac:dyDescent="0.25">
      <c r="A1989" s="7">
        <v>18.97</v>
      </c>
    </row>
    <row r="1990" spans="1:1" hidden="1" x14ac:dyDescent="0.25">
      <c r="A1990" s="7">
        <v>18.98</v>
      </c>
    </row>
    <row r="1991" spans="1:1" hidden="1" x14ac:dyDescent="0.25">
      <c r="A1991" s="7">
        <v>18.990000000000002</v>
      </c>
    </row>
    <row r="1992" spans="1:1" hidden="1" x14ac:dyDescent="0.25">
      <c r="A1992" s="7">
        <v>19</v>
      </c>
    </row>
    <row r="1993" spans="1:1" hidden="1" x14ac:dyDescent="0.25">
      <c r="A1993" s="7">
        <v>19.010000000000002</v>
      </c>
    </row>
    <row r="1994" spans="1:1" hidden="1" x14ac:dyDescent="0.25">
      <c r="A1994" s="7">
        <v>19.02</v>
      </c>
    </row>
    <row r="1995" spans="1:1" hidden="1" x14ac:dyDescent="0.25">
      <c r="A1995" s="7">
        <v>19.03</v>
      </c>
    </row>
    <row r="1996" spans="1:1" hidden="1" x14ac:dyDescent="0.25">
      <c r="A1996" s="7">
        <v>19.04</v>
      </c>
    </row>
    <row r="1997" spans="1:1" hidden="1" x14ac:dyDescent="0.25">
      <c r="A1997" s="7">
        <v>19.05</v>
      </c>
    </row>
    <row r="1998" spans="1:1" hidden="1" x14ac:dyDescent="0.25">
      <c r="A1998" s="7">
        <v>19.059999999999999</v>
      </c>
    </row>
    <row r="1999" spans="1:1" hidden="1" x14ac:dyDescent="0.25">
      <c r="A1999" s="7">
        <v>19.07</v>
      </c>
    </row>
    <row r="2000" spans="1:1" hidden="1" x14ac:dyDescent="0.25">
      <c r="A2000" s="7">
        <v>19.080000000000002</v>
      </c>
    </row>
    <row r="2001" spans="1:1" hidden="1" x14ac:dyDescent="0.25">
      <c r="A2001" s="7">
        <v>19.09</v>
      </c>
    </row>
    <row r="2002" spans="1:1" hidden="1" x14ac:dyDescent="0.25">
      <c r="A2002" s="7">
        <v>19.100000000000001</v>
      </c>
    </row>
    <row r="2003" spans="1:1" hidden="1" x14ac:dyDescent="0.25">
      <c r="A2003" s="7">
        <v>19.11</v>
      </c>
    </row>
    <row r="2004" spans="1:1" hidden="1" x14ac:dyDescent="0.25">
      <c r="A2004" s="7">
        <v>19.12</v>
      </c>
    </row>
    <row r="2005" spans="1:1" hidden="1" x14ac:dyDescent="0.25">
      <c r="A2005" s="7">
        <v>19.13</v>
      </c>
    </row>
    <row r="2006" spans="1:1" hidden="1" x14ac:dyDescent="0.25">
      <c r="A2006" s="7">
        <v>19.14</v>
      </c>
    </row>
    <row r="2007" spans="1:1" hidden="1" x14ac:dyDescent="0.25">
      <c r="A2007" s="7">
        <v>19.150000000000002</v>
      </c>
    </row>
    <row r="2008" spans="1:1" hidden="1" x14ac:dyDescent="0.25">
      <c r="A2008" s="7">
        <v>19.16</v>
      </c>
    </row>
    <row r="2009" spans="1:1" hidden="1" x14ac:dyDescent="0.25">
      <c r="A2009" s="7">
        <v>19.170000000000002</v>
      </c>
    </row>
    <row r="2010" spans="1:1" hidden="1" x14ac:dyDescent="0.25">
      <c r="A2010" s="7">
        <v>19.18</v>
      </c>
    </row>
    <row r="2011" spans="1:1" hidden="1" x14ac:dyDescent="0.25">
      <c r="A2011" s="7">
        <v>19.190000000000001</v>
      </c>
    </row>
    <row r="2012" spans="1:1" hidden="1" x14ac:dyDescent="0.25">
      <c r="A2012" s="7">
        <v>19.2</v>
      </c>
    </row>
    <row r="2013" spans="1:1" hidden="1" x14ac:dyDescent="0.25">
      <c r="A2013" s="7">
        <v>19.21</v>
      </c>
    </row>
    <row r="2014" spans="1:1" hidden="1" x14ac:dyDescent="0.25">
      <c r="A2014" s="7">
        <v>19.22</v>
      </c>
    </row>
    <row r="2015" spans="1:1" hidden="1" x14ac:dyDescent="0.25">
      <c r="A2015" s="7">
        <v>19.23</v>
      </c>
    </row>
    <row r="2016" spans="1:1" hidden="1" x14ac:dyDescent="0.25">
      <c r="A2016" s="7">
        <v>19.240000000000002</v>
      </c>
    </row>
    <row r="2017" spans="1:1" hidden="1" x14ac:dyDescent="0.25">
      <c r="A2017" s="7">
        <v>19.25</v>
      </c>
    </row>
    <row r="2018" spans="1:1" hidden="1" x14ac:dyDescent="0.25">
      <c r="A2018" s="7">
        <v>19.260000000000002</v>
      </c>
    </row>
    <row r="2019" spans="1:1" hidden="1" x14ac:dyDescent="0.25">
      <c r="A2019" s="7">
        <v>19.27</v>
      </c>
    </row>
    <row r="2020" spans="1:1" hidden="1" x14ac:dyDescent="0.25">
      <c r="A2020" s="7">
        <v>19.28</v>
      </c>
    </row>
    <row r="2021" spans="1:1" hidden="1" x14ac:dyDescent="0.25">
      <c r="A2021" s="7">
        <v>19.29</v>
      </c>
    </row>
    <row r="2022" spans="1:1" hidden="1" x14ac:dyDescent="0.25">
      <c r="A2022" s="7">
        <v>19.3</v>
      </c>
    </row>
    <row r="2023" spans="1:1" hidden="1" x14ac:dyDescent="0.25">
      <c r="A2023" s="7">
        <v>19.309999999999999</v>
      </c>
    </row>
    <row r="2024" spans="1:1" hidden="1" x14ac:dyDescent="0.25">
      <c r="A2024" s="7">
        <v>19.32</v>
      </c>
    </row>
    <row r="2025" spans="1:1" hidden="1" x14ac:dyDescent="0.25">
      <c r="A2025" s="7">
        <v>19.330000000000002</v>
      </c>
    </row>
    <row r="2026" spans="1:1" hidden="1" x14ac:dyDescent="0.25">
      <c r="A2026" s="7">
        <v>19.34</v>
      </c>
    </row>
    <row r="2027" spans="1:1" hidden="1" x14ac:dyDescent="0.25">
      <c r="A2027" s="7">
        <v>19.350000000000001</v>
      </c>
    </row>
    <row r="2028" spans="1:1" hidden="1" x14ac:dyDescent="0.25">
      <c r="A2028" s="7">
        <v>19.36</v>
      </c>
    </row>
    <row r="2029" spans="1:1" hidden="1" x14ac:dyDescent="0.25">
      <c r="A2029" s="7">
        <v>19.37</v>
      </c>
    </row>
    <row r="2030" spans="1:1" hidden="1" x14ac:dyDescent="0.25">
      <c r="A2030" s="7">
        <v>19.38</v>
      </c>
    </row>
    <row r="2031" spans="1:1" hidden="1" x14ac:dyDescent="0.25">
      <c r="A2031" s="7">
        <v>19.39</v>
      </c>
    </row>
    <row r="2032" spans="1:1" hidden="1" x14ac:dyDescent="0.25">
      <c r="A2032" s="7">
        <v>19.400000000000002</v>
      </c>
    </row>
    <row r="2033" spans="1:1" hidden="1" x14ac:dyDescent="0.25">
      <c r="A2033" s="7">
        <v>19.41</v>
      </c>
    </row>
    <row r="2034" spans="1:1" hidden="1" x14ac:dyDescent="0.25">
      <c r="A2034" s="7">
        <v>19.420000000000002</v>
      </c>
    </row>
    <row r="2035" spans="1:1" hidden="1" x14ac:dyDescent="0.25">
      <c r="A2035" s="7">
        <v>19.43</v>
      </c>
    </row>
    <row r="2036" spans="1:1" hidden="1" x14ac:dyDescent="0.25">
      <c r="A2036" s="7">
        <v>19.440000000000001</v>
      </c>
    </row>
    <row r="2037" spans="1:1" hidden="1" x14ac:dyDescent="0.25">
      <c r="A2037" s="7">
        <v>19.45</v>
      </c>
    </row>
    <row r="2038" spans="1:1" hidden="1" x14ac:dyDescent="0.25">
      <c r="A2038" s="7">
        <v>19.46</v>
      </c>
    </row>
    <row r="2039" spans="1:1" hidden="1" x14ac:dyDescent="0.25">
      <c r="A2039" s="7">
        <v>19.47</v>
      </c>
    </row>
    <row r="2040" spans="1:1" hidden="1" x14ac:dyDescent="0.25">
      <c r="A2040" s="7">
        <v>19.48</v>
      </c>
    </row>
    <row r="2041" spans="1:1" hidden="1" x14ac:dyDescent="0.25">
      <c r="A2041" s="7">
        <v>19.490000000000002</v>
      </c>
    </row>
    <row r="2042" spans="1:1" hidden="1" x14ac:dyDescent="0.25">
      <c r="A2042" s="7">
        <v>19.5</v>
      </c>
    </row>
    <row r="2043" spans="1:1" hidden="1" x14ac:dyDescent="0.25">
      <c r="A2043" s="7">
        <v>19.510000000000002</v>
      </c>
    </row>
    <row r="2044" spans="1:1" hidden="1" x14ac:dyDescent="0.25">
      <c r="A2044" s="7">
        <v>19.52</v>
      </c>
    </row>
    <row r="2045" spans="1:1" hidden="1" x14ac:dyDescent="0.25">
      <c r="A2045" s="7">
        <v>19.53</v>
      </c>
    </row>
    <row r="2046" spans="1:1" hidden="1" x14ac:dyDescent="0.25">
      <c r="A2046" s="7">
        <v>19.54</v>
      </c>
    </row>
    <row r="2047" spans="1:1" hidden="1" x14ac:dyDescent="0.25">
      <c r="A2047" s="7">
        <v>19.55</v>
      </c>
    </row>
    <row r="2048" spans="1:1" hidden="1" x14ac:dyDescent="0.25">
      <c r="A2048" s="7">
        <v>19.559999999999999</v>
      </c>
    </row>
    <row r="2049" spans="1:1" hidden="1" x14ac:dyDescent="0.25">
      <c r="A2049" s="7">
        <v>19.57</v>
      </c>
    </row>
    <row r="2050" spans="1:1" hidden="1" x14ac:dyDescent="0.25">
      <c r="A2050" s="7">
        <v>19.580000000000002</v>
      </c>
    </row>
    <row r="2051" spans="1:1" hidden="1" x14ac:dyDescent="0.25">
      <c r="A2051" s="7">
        <v>19.59</v>
      </c>
    </row>
    <row r="2052" spans="1:1" hidden="1" x14ac:dyDescent="0.25">
      <c r="A2052" s="7">
        <v>19.600000000000001</v>
      </c>
    </row>
    <row r="2053" spans="1:1" hidden="1" x14ac:dyDescent="0.25">
      <c r="A2053" s="7">
        <v>19.61</v>
      </c>
    </row>
    <row r="2054" spans="1:1" hidden="1" x14ac:dyDescent="0.25">
      <c r="A2054" s="7">
        <v>19.62</v>
      </c>
    </row>
    <row r="2055" spans="1:1" hidden="1" x14ac:dyDescent="0.25">
      <c r="A2055" s="7">
        <v>19.63</v>
      </c>
    </row>
    <row r="2056" spans="1:1" hidden="1" x14ac:dyDescent="0.25">
      <c r="A2056" s="7">
        <v>19.64</v>
      </c>
    </row>
    <row r="2057" spans="1:1" hidden="1" x14ac:dyDescent="0.25">
      <c r="A2057" s="7">
        <v>19.650000000000002</v>
      </c>
    </row>
    <row r="2058" spans="1:1" hidden="1" x14ac:dyDescent="0.25">
      <c r="A2058" s="7">
        <v>19.66</v>
      </c>
    </row>
    <row r="2059" spans="1:1" hidden="1" x14ac:dyDescent="0.25">
      <c r="A2059" s="7">
        <v>19.670000000000002</v>
      </c>
    </row>
    <row r="2060" spans="1:1" hidden="1" x14ac:dyDescent="0.25">
      <c r="A2060" s="7">
        <v>19.68</v>
      </c>
    </row>
    <row r="2061" spans="1:1" hidden="1" x14ac:dyDescent="0.25">
      <c r="A2061" s="7">
        <v>19.690000000000001</v>
      </c>
    </row>
    <row r="2062" spans="1:1" hidden="1" x14ac:dyDescent="0.25">
      <c r="A2062" s="7">
        <v>19.7</v>
      </c>
    </row>
    <row r="2063" spans="1:1" hidden="1" x14ac:dyDescent="0.25">
      <c r="A2063" s="7">
        <v>19.71</v>
      </c>
    </row>
    <row r="2064" spans="1:1" hidden="1" x14ac:dyDescent="0.25">
      <c r="A2064" s="7">
        <v>19.72</v>
      </c>
    </row>
    <row r="2065" spans="1:1" hidden="1" x14ac:dyDescent="0.25">
      <c r="A2065" s="7">
        <v>19.73</v>
      </c>
    </row>
    <row r="2066" spans="1:1" hidden="1" x14ac:dyDescent="0.25">
      <c r="A2066" s="7">
        <v>19.740000000000002</v>
      </c>
    </row>
    <row r="2067" spans="1:1" hidden="1" x14ac:dyDescent="0.25">
      <c r="A2067" s="7">
        <v>19.75</v>
      </c>
    </row>
    <row r="2068" spans="1:1" hidden="1" x14ac:dyDescent="0.25">
      <c r="A2068" s="7">
        <v>19.760000000000002</v>
      </c>
    </row>
    <row r="2069" spans="1:1" hidden="1" x14ac:dyDescent="0.25">
      <c r="A2069" s="7">
        <v>19.77</v>
      </c>
    </row>
    <row r="2070" spans="1:1" hidden="1" x14ac:dyDescent="0.25">
      <c r="A2070" s="7">
        <v>19.78</v>
      </c>
    </row>
    <row r="2071" spans="1:1" hidden="1" x14ac:dyDescent="0.25">
      <c r="A2071" s="7">
        <v>19.79</v>
      </c>
    </row>
    <row r="2072" spans="1:1" hidden="1" x14ac:dyDescent="0.25">
      <c r="A2072" s="7">
        <v>19.8</v>
      </c>
    </row>
    <row r="2073" spans="1:1" hidden="1" x14ac:dyDescent="0.25">
      <c r="A2073" s="7">
        <v>19.809999999999999</v>
      </c>
    </row>
    <row r="2074" spans="1:1" hidden="1" x14ac:dyDescent="0.25">
      <c r="A2074" s="7">
        <v>19.82</v>
      </c>
    </row>
    <row r="2075" spans="1:1" hidden="1" x14ac:dyDescent="0.25">
      <c r="A2075" s="7">
        <v>19.830000000000002</v>
      </c>
    </row>
    <row r="2076" spans="1:1" hidden="1" x14ac:dyDescent="0.25">
      <c r="A2076" s="7">
        <v>19.84</v>
      </c>
    </row>
    <row r="2077" spans="1:1" hidden="1" x14ac:dyDescent="0.25">
      <c r="A2077" s="7">
        <v>19.850000000000001</v>
      </c>
    </row>
    <row r="2078" spans="1:1" hidden="1" x14ac:dyDescent="0.25">
      <c r="A2078" s="7">
        <v>19.86</v>
      </c>
    </row>
    <row r="2079" spans="1:1" hidden="1" x14ac:dyDescent="0.25">
      <c r="A2079" s="7">
        <v>19.87</v>
      </c>
    </row>
    <row r="2080" spans="1:1" hidden="1" x14ac:dyDescent="0.25">
      <c r="A2080" s="7">
        <v>19.88</v>
      </c>
    </row>
    <row r="2081" spans="1:1" hidden="1" x14ac:dyDescent="0.25">
      <c r="A2081" s="7">
        <v>19.89</v>
      </c>
    </row>
    <row r="2082" spans="1:1" hidden="1" x14ac:dyDescent="0.25">
      <c r="A2082" s="7">
        <v>19.900000000000002</v>
      </c>
    </row>
    <row r="2083" spans="1:1" hidden="1" x14ac:dyDescent="0.25">
      <c r="A2083" s="7">
        <v>19.91</v>
      </c>
    </row>
    <row r="2084" spans="1:1" hidden="1" x14ac:dyDescent="0.25">
      <c r="A2084" s="7">
        <v>19.920000000000002</v>
      </c>
    </row>
    <row r="2085" spans="1:1" hidden="1" x14ac:dyDescent="0.25">
      <c r="A2085" s="7">
        <v>19.93</v>
      </c>
    </row>
    <row r="2086" spans="1:1" hidden="1" x14ac:dyDescent="0.25">
      <c r="A2086" s="7">
        <v>19.940000000000001</v>
      </c>
    </row>
    <row r="2087" spans="1:1" hidden="1" x14ac:dyDescent="0.25">
      <c r="A2087" s="7">
        <v>19.95</v>
      </c>
    </row>
    <row r="2088" spans="1:1" hidden="1" x14ac:dyDescent="0.25">
      <c r="A2088" s="7">
        <v>19.96</v>
      </c>
    </row>
    <row r="2089" spans="1:1" hidden="1" x14ac:dyDescent="0.25">
      <c r="A2089" s="7">
        <v>19.97</v>
      </c>
    </row>
    <row r="2090" spans="1:1" hidden="1" x14ac:dyDescent="0.25">
      <c r="A2090" s="7">
        <v>19.98</v>
      </c>
    </row>
    <row r="2091" spans="1:1" hidden="1" x14ac:dyDescent="0.25">
      <c r="A2091" s="7">
        <v>19.990000000000002</v>
      </c>
    </row>
    <row r="2092" spans="1:1" hidden="1" x14ac:dyDescent="0.25">
      <c r="A2092" s="7">
        <v>20</v>
      </c>
    </row>
    <row r="2093" spans="1:1" hidden="1" x14ac:dyDescent="0.25">
      <c r="A2093" s="7" t="s">
        <v>69</v>
      </c>
    </row>
    <row r="2094" spans="1:1" hidden="1" x14ac:dyDescent="0.25">
      <c r="A2094" s="7" t="s">
        <v>71</v>
      </c>
    </row>
    <row r="2095" spans="1:1" hidden="1" x14ac:dyDescent="0.25">
      <c r="A2095" s="7" t="s">
        <v>70</v>
      </c>
    </row>
  </sheetData>
  <sheetProtection algorithmName="SHA-512" hashValue="QKy+QpKyNnU2xTlBgyeiRCcaZVnT94OZSJxPtJZT3XsOXRep78KjyeKJCb2xP3KGrJsae+undAbruM8baBFDIw==" saltValue="RrYiV1Lwnz0wOgwkxeuKCg==" spinCount="100000" sheet="1" objects="1" scenarios="1"/>
  <dataConsolidate/>
  <mergeCells count="21">
    <mergeCell ref="A35:A36"/>
    <mergeCell ref="B35:B36"/>
    <mergeCell ref="C35:C36"/>
    <mergeCell ref="N7:O7"/>
    <mergeCell ref="K27:K28"/>
    <mergeCell ref="M19:N19"/>
    <mergeCell ref="M13:Q13"/>
    <mergeCell ref="M18:N18"/>
    <mergeCell ref="A10:K10"/>
    <mergeCell ref="M17:N17"/>
    <mergeCell ref="N5:O5"/>
    <mergeCell ref="L6:M6"/>
    <mergeCell ref="N6:O6"/>
    <mergeCell ref="F70:F71"/>
    <mergeCell ref="H50:H51"/>
    <mergeCell ref="L50:L51"/>
    <mergeCell ref="F68:F69"/>
    <mergeCell ref="H68:H69"/>
    <mergeCell ref="J68:J69"/>
    <mergeCell ref="L57:P59"/>
    <mergeCell ref="L60:P61"/>
  </mergeCells>
  <conditionalFormatting sqref="F67">
    <cfRule type="cellIs" dxfId="35" priority="5" operator="lessThan">
      <formula>4</formula>
    </cfRule>
    <cfRule type="cellIs" dxfId="34" priority="6" operator="lessThan">
      <formula>2</formula>
    </cfRule>
    <cfRule type="cellIs" dxfId="33" priority="9" operator="greaterThan">
      <formula>4</formula>
    </cfRule>
  </conditionalFormatting>
  <conditionalFormatting sqref="F89">
    <cfRule type="cellIs" dxfId="32" priority="1" operator="greaterThan">
      <formula>4</formula>
    </cfRule>
    <cfRule type="cellIs" dxfId="31" priority="2" operator="lessThan">
      <formula>4</formula>
    </cfRule>
  </conditionalFormatting>
  <conditionalFormatting sqref="H49">
    <cfRule type="cellIs" dxfId="30" priority="12" operator="greaterThan">
      <formula>2</formula>
    </cfRule>
    <cfRule type="cellIs" dxfId="29" priority="13" operator="lessThan">
      <formula>2</formula>
    </cfRule>
    <cfRule type="cellIs" dxfId="28" priority="16" operator="greaterThan">
      <formula>2</formula>
    </cfRule>
    <cfRule type="cellIs" dxfId="27" priority="17" operator="greaterThan">
      <formula>2</formula>
    </cfRule>
  </conditionalFormatting>
  <conditionalFormatting sqref="H67">
    <cfRule type="cellIs" dxfId="26" priority="3" operator="lessThan">
      <formula>2</formula>
    </cfRule>
    <cfRule type="cellIs" dxfId="25" priority="7" operator="lessThan">
      <formula>60</formula>
    </cfRule>
  </conditionalFormatting>
  <conditionalFormatting sqref="J67">
    <cfRule type="cellIs" dxfId="24" priority="4" operator="greaterThan">
      <formula>60</formula>
    </cfRule>
    <cfRule type="cellIs" dxfId="23" priority="8" operator="lessThan">
      <formula>60</formula>
    </cfRule>
  </conditionalFormatting>
  <conditionalFormatting sqref="K26">
    <cfRule type="cellIs" dxfId="22" priority="18" operator="lessThan">
      <formula>1</formula>
    </cfRule>
    <cfRule type="cellIs" dxfId="21" priority="19" operator="greaterThan">
      <formula>1.01</formula>
    </cfRule>
    <cfRule type="cellIs" dxfId="20" priority="20" operator="lessThan">
      <formula>1</formula>
    </cfRule>
  </conditionalFormatting>
  <conditionalFormatting sqref="L49">
    <cfRule type="cellIs" dxfId="19" priority="10" operator="greaterThan">
      <formula>2</formula>
    </cfRule>
    <cfRule type="cellIs" dxfId="18" priority="11" operator="lessThan">
      <formula>2</formula>
    </cfRule>
    <cfRule type="cellIs" dxfId="17" priority="14" operator="greaterThan">
      <formula>2</formula>
    </cfRule>
    <cfRule type="cellIs" dxfId="16" priority="15" operator="greaterThan">
      <formula>2</formula>
    </cfRule>
  </conditionalFormatting>
  <dataValidations count="6">
    <dataValidation showInputMessage="1" showErrorMessage="1" sqref="N6:Q6" xr:uid="{7FB495FA-4E10-4915-96D1-A59BAA14393E}"/>
    <dataValidation type="decimal" allowBlank="1" showInputMessage="1" showErrorMessage="1" sqref="E41 E37:F40 E43:F48 F41:F42 I37:J48" xr:uid="{7AE9CFF3-EC26-47B6-B712-C14DDB5F7C9A}">
      <formula1>0</formula1>
      <formula2>100</formula2>
    </dataValidation>
    <dataValidation type="decimal" allowBlank="1" showInputMessage="1" showErrorMessage="1" sqref="H14:H25 I55:I66" xr:uid="{799020F5-E9E1-4009-9AC2-7E7C058D0645}">
      <formula1>0</formula1>
      <formula2>1000</formula2>
    </dataValidation>
    <dataValidation type="decimal" allowBlank="1" showInputMessage="1" showErrorMessage="1" sqref="E13 G40:G48 K40:K48" xr:uid="{BB8B5B82-04B8-4C56-91DD-E522A9E459F0}">
      <formula1>0</formula1>
      <formula2>20</formula2>
    </dataValidation>
    <dataValidation type="list" allowBlank="1" showInputMessage="1" showErrorMessage="1" sqref="E14:F25 E77:E88 E55:E57 G55:G66" xr:uid="{3E55ECB2-EDB5-423F-A22D-CFA181320C7F}">
      <formula1>$A$92:$A$2095</formula1>
    </dataValidation>
    <dataValidation type="list" allowBlank="1" showInputMessage="1" showErrorMessage="1" sqref="E58:E66" xr:uid="{9F7AE0BD-0E88-4D88-92F5-A6664088C21E}">
      <formula1>$A$94:$A$297</formula1>
    </dataValidation>
  </dataValidations>
  <pageMargins left="0.7" right="0.7" top="0.75" bottom="0.75" header="0.3" footer="0.3"/>
  <pageSetup orientation="portrait" r:id="rId1"/>
  <colBreaks count="1" manualBreakCount="1">
    <brk id="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4B37F-A27B-4657-97F5-7929A3298136}">
  <dimension ref="A1:R23"/>
  <sheetViews>
    <sheetView showGridLines="0" tabSelected="1" workbookViewId="0">
      <selection activeCell="E24" sqref="E24"/>
    </sheetView>
  </sheetViews>
  <sheetFormatPr defaultRowHeight="14.4" x14ac:dyDescent="0.3"/>
  <cols>
    <col min="1" max="1" width="22.6640625" bestFit="1" customWidth="1"/>
    <col min="2" max="2" width="17.88671875" bestFit="1" customWidth="1"/>
    <col min="3" max="12" width="11.6640625" customWidth="1"/>
    <col min="13" max="18" width="11.6640625" hidden="1" customWidth="1"/>
  </cols>
  <sheetData>
    <row r="1" spans="1:18" s="7" customFormat="1" ht="24.6" x14ac:dyDescent="0.25">
      <c r="A1" s="131" t="s">
        <v>3</v>
      </c>
      <c r="B1" s="131"/>
      <c r="C1" s="131"/>
      <c r="D1" s="131"/>
      <c r="E1" s="131"/>
      <c r="F1" s="131"/>
      <c r="G1" s="131"/>
      <c r="H1" s="131"/>
      <c r="I1" s="131"/>
      <c r="J1" s="131"/>
      <c r="K1" s="20"/>
      <c r="L1" s="20"/>
      <c r="M1" s="20"/>
      <c r="N1" s="20"/>
      <c r="O1" s="20"/>
      <c r="P1" s="20"/>
    </row>
    <row r="2" spans="1:18" s="7" customFormat="1" ht="21" x14ac:dyDescent="0.4">
      <c r="A2" s="132" t="s">
        <v>79</v>
      </c>
      <c r="B2" s="132"/>
      <c r="C2" s="132"/>
      <c r="D2" s="132"/>
      <c r="E2" s="132"/>
      <c r="F2" s="132"/>
      <c r="G2" s="132"/>
      <c r="H2" s="132"/>
      <c r="I2" s="132"/>
      <c r="J2" s="132"/>
      <c r="K2" s="18"/>
      <c r="L2" s="18"/>
      <c r="M2" s="18"/>
      <c r="N2" s="18"/>
      <c r="O2" s="18"/>
      <c r="P2" s="18"/>
    </row>
    <row r="3" spans="1:18" s="7" customFormat="1" ht="21" x14ac:dyDescent="0.4">
      <c r="A3" s="135" t="s">
        <v>80</v>
      </c>
      <c r="B3" s="135"/>
      <c r="C3" s="135"/>
      <c r="D3" s="135"/>
      <c r="E3" s="135"/>
      <c r="F3" s="135"/>
      <c r="G3" s="135"/>
      <c r="H3" s="135"/>
      <c r="I3" s="135"/>
      <c r="J3" s="135"/>
      <c r="K3" s="18"/>
      <c r="L3" s="18"/>
      <c r="M3" s="18"/>
      <c r="N3" s="18"/>
      <c r="O3" s="18"/>
      <c r="P3" s="18"/>
    </row>
    <row r="4" spans="1:18" s="95" customFormat="1" ht="18" x14ac:dyDescent="0.3">
      <c r="A4" s="93" t="s">
        <v>4</v>
      </c>
      <c r="B4" s="94" t="s">
        <v>7</v>
      </c>
      <c r="C4" s="194" t="s">
        <v>81</v>
      </c>
      <c r="D4" s="194"/>
      <c r="E4" s="194" t="s">
        <v>82</v>
      </c>
      <c r="F4" s="194"/>
      <c r="G4" s="194" t="s">
        <v>83</v>
      </c>
      <c r="H4" s="194"/>
      <c r="I4" s="194" t="s">
        <v>84</v>
      </c>
      <c r="J4" s="194"/>
      <c r="K4" s="194" t="s">
        <v>95</v>
      </c>
      <c r="L4" s="194"/>
      <c r="M4" s="194" t="s">
        <v>96</v>
      </c>
      <c r="N4" s="194"/>
      <c r="O4" s="194" t="s">
        <v>97</v>
      </c>
      <c r="P4" s="194"/>
      <c r="Q4" s="194" t="s">
        <v>98</v>
      </c>
      <c r="R4" s="194"/>
    </row>
    <row r="5" spans="1:18" ht="18" x14ac:dyDescent="0.3">
      <c r="A5" s="155"/>
      <c r="B5" s="156"/>
      <c r="C5" s="94" t="s">
        <v>85</v>
      </c>
      <c r="D5" s="94" t="s">
        <v>86</v>
      </c>
      <c r="E5" s="94" t="s">
        <v>85</v>
      </c>
      <c r="F5" s="94" t="s">
        <v>86</v>
      </c>
      <c r="G5" s="94" t="s">
        <v>85</v>
      </c>
      <c r="H5" s="94" t="s">
        <v>86</v>
      </c>
      <c r="I5" s="94" t="s">
        <v>85</v>
      </c>
      <c r="J5" s="94" t="s">
        <v>86</v>
      </c>
      <c r="K5" s="94" t="s">
        <v>85</v>
      </c>
      <c r="L5" s="94" t="s">
        <v>86</v>
      </c>
      <c r="M5" s="94" t="s">
        <v>85</v>
      </c>
      <c r="N5" s="94" t="s">
        <v>86</v>
      </c>
      <c r="O5" s="94" t="s">
        <v>85</v>
      </c>
      <c r="P5" s="94" t="s">
        <v>86</v>
      </c>
      <c r="Q5" s="94" t="s">
        <v>85</v>
      </c>
      <c r="R5" s="94" t="s">
        <v>86</v>
      </c>
    </row>
    <row r="6" spans="1:18" ht="18" x14ac:dyDescent="0.3">
      <c r="A6" s="96" t="s">
        <v>10</v>
      </c>
      <c r="B6" s="78"/>
      <c r="C6" s="97"/>
      <c r="D6" s="97"/>
      <c r="E6" s="97"/>
      <c r="F6" s="97"/>
      <c r="G6" s="97"/>
      <c r="H6" s="97"/>
      <c r="I6" s="98"/>
      <c r="J6" s="98"/>
      <c r="K6" s="97"/>
      <c r="L6" s="97"/>
      <c r="M6" s="97"/>
      <c r="N6" s="97"/>
      <c r="O6" s="97"/>
      <c r="P6" s="97"/>
      <c r="Q6" s="98"/>
      <c r="R6" s="98"/>
    </row>
    <row r="7" spans="1:18" ht="18" x14ac:dyDescent="0.3">
      <c r="A7" s="99" t="s">
        <v>14</v>
      </c>
      <c r="B7" s="78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</row>
    <row r="8" spans="1:18" ht="18" x14ac:dyDescent="0.3">
      <c r="A8" s="100" t="s">
        <v>18</v>
      </c>
      <c r="B8" s="78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</row>
    <row r="9" spans="1:18" ht="18" x14ac:dyDescent="0.3">
      <c r="A9" s="101" t="s">
        <v>22</v>
      </c>
      <c r="B9" s="78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</row>
    <row r="10" spans="1:18" ht="15.6" x14ac:dyDescent="0.3">
      <c r="A10" s="133" t="s">
        <v>87</v>
      </c>
      <c r="B10" s="133"/>
      <c r="C10" s="102">
        <f t="shared" ref="C10:J10" si="0">IFERROR(AVERAGE(C6,C7,C8,C9),0)</f>
        <v>0</v>
      </c>
      <c r="D10" s="102">
        <f t="shared" si="0"/>
        <v>0</v>
      </c>
      <c r="E10" s="102">
        <f t="shared" si="0"/>
        <v>0</v>
      </c>
      <c r="F10" s="102">
        <f t="shared" si="0"/>
        <v>0</v>
      </c>
      <c r="G10" s="102">
        <f t="shared" si="0"/>
        <v>0</v>
      </c>
      <c r="H10" s="102">
        <f t="shared" si="0"/>
        <v>0</v>
      </c>
      <c r="I10" s="102">
        <f t="shared" si="0"/>
        <v>0</v>
      </c>
      <c r="J10" s="102">
        <f t="shared" si="0"/>
        <v>0</v>
      </c>
      <c r="K10" s="102">
        <f t="shared" ref="K10:R10" si="1">IFERROR(AVERAGE(K6,K7,K8,K9),0)</f>
        <v>0</v>
      </c>
      <c r="L10" s="102">
        <f t="shared" si="1"/>
        <v>0</v>
      </c>
      <c r="M10" s="102">
        <f t="shared" si="1"/>
        <v>0</v>
      </c>
      <c r="N10" s="102">
        <f t="shared" si="1"/>
        <v>0</v>
      </c>
      <c r="O10" s="102">
        <f t="shared" si="1"/>
        <v>0</v>
      </c>
      <c r="P10" s="102">
        <f t="shared" si="1"/>
        <v>0</v>
      </c>
      <c r="Q10" s="102">
        <f t="shared" si="1"/>
        <v>0</v>
      </c>
      <c r="R10" s="102">
        <f t="shared" si="1"/>
        <v>0</v>
      </c>
    </row>
    <row r="12" spans="1:18" x14ac:dyDescent="0.3">
      <c r="A12" s="134" t="s">
        <v>88</v>
      </c>
      <c r="B12" s="134"/>
      <c r="C12" s="134"/>
    </row>
    <row r="13" spans="1:18" x14ac:dyDescent="0.3">
      <c r="A13" s="103" t="s">
        <v>89</v>
      </c>
      <c r="B13" s="103" t="s">
        <v>90</v>
      </c>
      <c r="C13" s="103" t="s">
        <v>91</v>
      </c>
    </row>
    <row r="14" spans="1:18" x14ac:dyDescent="0.3">
      <c r="A14" s="104"/>
      <c r="B14" s="104"/>
      <c r="C14" s="104"/>
    </row>
    <row r="15" spans="1:18" x14ac:dyDescent="0.3">
      <c r="A15" s="104"/>
      <c r="B15" s="104"/>
      <c r="C15" s="104"/>
    </row>
    <row r="16" spans="1:18" x14ac:dyDescent="0.3">
      <c r="A16" s="104"/>
      <c r="B16" s="104"/>
      <c r="C16" s="104"/>
    </row>
    <row r="17" spans="1:3" hidden="1" x14ac:dyDescent="0.3">
      <c r="A17" s="104"/>
      <c r="B17" s="104"/>
      <c r="C17" s="104"/>
    </row>
    <row r="18" spans="1:3" hidden="1" x14ac:dyDescent="0.3">
      <c r="A18" s="104"/>
      <c r="B18" s="104"/>
      <c r="C18" s="104"/>
    </row>
    <row r="19" spans="1:3" hidden="1" x14ac:dyDescent="0.3">
      <c r="A19" s="104"/>
      <c r="B19" s="104"/>
      <c r="C19" s="104"/>
    </row>
    <row r="20" spans="1:3" hidden="1" x14ac:dyDescent="0.3">
      <c r="A20" s="104"/>
      <c r="B20" s="104"/>
      <c r="C20" s="104"/>
    </row>
    <row r="21" spans="1:3" hidden="1" x14ac:dyDescent="0.3">
      <c r="A21" s="104"/>
      <c r="B21" s="104"/>
      <c r="C21" s="104"/>
    </row>
    <row r="22" spans="1:3" x14ac:dyDescent="0.3">
      <c r="A22" s="104"/>
      <c r="B22" s="104"/>
      <c r="C22" s="104"/>
    </row>
    <row r="23" spans="1:3" x14ac:dyDescent="0.3">
      <c r="A23" s="104"/>
      <c r="B23" s="104"/>
      <c r="C23" s="104"/>
    </row>
  </sheetData>
  <sheetProtection algorithmName="SHA-512" hashValue="t0C0zB4sH/WVnvAxK7ehuud1D6TPJTfOS+laLTR2ywwyer4KgkIyw4mDt0b1U04vAUYlPqXt2PzmjzO2+ggrAQ==" saltValue="bC4+z0XRn6SeOY70/HFpXw==" spinCount="100000" sheet="1" objects="1" scenarios="1"/>
  <phoneticPr fontId="21" type="noConversion"/>
  <conditionalFormatting sqref="C10">
    <cfRule type="cellIs" dxfId="15" priority="9" operator="greaterThan">
      <formula>80</formula>
    </cfRule>
  </conditionalFormatting>
  <conditionalFormatting sqref="D10">
    <cfRule type="cellIs" dxfId="14" priority="16" operator="greaterThan">
      <formula>60</formula>
    </cfRule>
  </conditionalFormatting>
  <conditionalFormatting sqref="E10">
    <cfRule type="cellIs" dxfId="13" priority="15" operator="greaterThan">
      <formula>80</formula>
    </cfRule>
  </conditionalFormatting>
  <conditionalFormatting sqref="F10">
    <cfRule type="cellIs" dxfId="12" priority="14" operator="greaterThan">
      <formula>60</formula>
    </cfRule>
  </conditionalFormatting>
  <conditionalFormatting sqref="G10">
    <cfRule type="cellIs" dxfId="11" priority="13" operator="greaterThan">
      <formula>80</formula>
    </cfRule>
  </conditionalFormatting>
  <conditionalFormatting sqref="H10">
    <cfRule type="cellIs" dxfId="10" priority="12" operator="greaterThan">
      <formula>60</formula>
    </cfRule>
  </conditionalFormatting>
  <conditionalFormatting sqref="I10">
    <cfRule type="cellIs" dxfId="9" priority="11" operator="greaterThan">
      <formula>80</formula>
    </cfRule>
  </conditionalFormatting>
  <conditionalFormatting sqref="J10">
    <cfRule type="cellIs" dxfId="8" priority="10" operator="greaterThan">
      <formula>60</formula>
    </cfRule>
  </conditionalFormatting>
  <conditionalFormatting sqref="K10">
    <cfRule type="cellIs" dxfId="7" priority="8" operator="greaterThan">
      <formula>80</formula>
    </cfRule>
  </conditionalFormatting>
  <conditionalFormatting sqref="L10">
    <cfRule type="cellIs" dxfId="6" priority="17" operator="greaterThan">
      <formula>60</formula>
    </cfRule>
  </conditionalFormatting>
  <conditionalFormatting sqref="M10">
    <cfRule type="cellIs" dxfId="5" priority="7" operator="greaterThan">
      <formula>80</formula>
    </cfRule>
  </conditionalFormatting>
  <conditionalFormatting sqref="N10">
    <cfRule type="cellIs" dxfId="4" priority="6" operator="greaterThan">
      <formula>60</formula>
    </cfRule>
  </conditionalFormatting>
  <conditionalFormatting sqref="O10">
    <cfRule type="cellIs" dxfId="3" priority="5" operator="greaterThan">
      <formula>80</formula>
    </cfRule>
  </conditionalFormatting>
  <conditionalFormatting sqref="P10">
    <cfRule type="cellIs" dxfId="2" priority="4" operator="greaterThan">
      <formula>60</formula>
    </cfRule>
  </conditionalFormatting>
  <conditionalFormatting sqref="Q10">
    <cfRule type="cellIs" dxfId="1" priority="3" operator="greaterThan">
      <formula>80</formula>
    </cfRule>
  </conditionalFormatting>
  <conditionalFormatting sqref="R10">
    <cfRule type="cellIs" dxfId="0" priority="2" operator="greaterThan">
      <formula>60</formula>
    </cfRule>
  </conditionalFormatting>
  <dataValidations count="1">
    <dataValidation type="decimal" allowBlank="1" showInputMessage="1" showErrorMessage="1" sqref="C6:R9" xr:uid="{4E264AA3-0C5B-4EB3-9A3F-D0C749C8D79F}">
      <formula1>0</formula1>
      <formula2>500</formula2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0C9DE93591E64C964AEDA81055490B" ma:contentTypeVersion="10" ma:contentTypeDescription="Create a new document." ma:contentTypeScope="" ma:versionID="dd2025809d3dd60a3791b52a9631939c">
  <xsd:schema xmlns:xsd="http://www.w3.org/2001/XMLSchema" xmlns:xs="http://www.w3.org/2001/XMLSchema" xmlns:p="http://schemas.microsoft.com/office/2006/metadata/properties" xmlns:ns3="39046fc2-b3b7-4b1d-9e04-a8b73b33769f" targetNamespace="http://schemas.microsoft.com/office/2006/metadata/properties" ma:root="true" ma:fieldsID="2ddd648f04a44aadfa7049397a34710d" ns3:_="">
    <xsd:import namespace="39046fc2-b3b7-4b1d-9e04-a8b73b33769f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046fc2-b3b7-4b1d-9e04-a8b73b33769f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SystemTags" ma:index="1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9046fc2-b3b7-4b1d-9e04-a8b73b33769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1FD25E-8A67-49C0-8399-61C22A0AAB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9046fc2-b3b7-4b1d-9e04-a8b73b33769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37B3C0C-1893-4999-8E57-3F97CCC4A576}">
  <ds:schemaRefs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39046fc2-b3b7-4b1d-9e04-a8b73b33769f"/>
    <ds:schemaRef ds:uri="http://purl.org/dc/dcmitype/"/>
    <ds:schemaRef ds:uri="http://purl.org/dc/elements/1.1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42F5090-8B07-4CA3-9615-860E648EF4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TOC</vt:lpstr>
      <vt:lpstr>DBP</vt:lpstr>
      <vt:lpstr>TOC!Print_Area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TOC Report Template</dc:title>
  <dc:creator>Tolleson, Paige</dc:creator>
  <cp:lastModifiedBy>VandenBos, Jen</cp:lastModifiedBy>
  <dcterms:created xsi:type="dcterms:W3CDTF">2025-10-30T17:29:56Z</dcterms:created>
  <dcterms:modified xsi:type="dcterms:W3CDTF">2026-07-16T19:25:58Z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0x010100430C9DE93591E64C964AEDA81055490B</vt:lpwstr>
  </property>
</Properties>
</file>